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8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vidmorton/Desktop/"/>
    </mc:Choice>
  </mc:AlternateContent>
  <bookViews>
    <workbookView xWindow="2200" yWindow="520" windowWidth="38460" windowHeight="27920"/>
  </bookViews>
  <sheets>
    <sheet name="Enquiry" sheetId="1" r:id="rId1"/>
    <sheet name="Boards" sheetId="3" state="hidden" r:id="rId2"/>
    <sheet name="Drops" sheetId="2" state="hidden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48" i="3" l="1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164" i="3"/>
  <c r="A163" i="3"/>
  <c r="A162" i="3"/>
  <c r="A145" i="3"/>
  <c r="A143" i="3"/>
  <c r="A141" i="3"/>
  <c r="A140" i="3"/>
  <c r="A139" i="3"/>
  <c r="A137" i="3"/>
  <c r="A136" i="3"/>
  <c r="A134" i="3"/>
  <c r="A133" i="3"/>
  <c r="A132" i="3"/>
  <c r="A131" i="3"/>
  <c r="A130" i="3"/>
  <c r="A129" i="3"/>
  <c r="A128" i="3"/>
  <c r="A127" i="3"/>
  <c r="A125" i="3"/>
  <c r="A124" i="3"/>
  <c r="A123" i="3"/>
  <c r="A122" i="3"/>
  <c r="A121" i="3"/>
  <c r="A120" i="3"/>
  <c r="A119" i="3"/>
  <c r="A118" i="3"/>
  <c r="A117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646" i="3"/>
  <c r="A645" i="3"/>
  <c r="A644" i="3"/>
  <c r="A643" i="3"/>
  <c r="A642" i="3"/>
  <c r="A641" i="3"/>
  <c r="A640" i="3"/>
  <c r="A639" i="3"/>
  <c r="A638" i="3"/>
  <c r="A637" i="3"/>
  <c r="A635" i="3"/>
  <c r="A633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0" i="3"/>
  <c r="A559" i="3"/>
  <c r="A558" i="3"/>
  <c r="A557" i="3"/>
  <c r="A556" i="3"/>
  <c r="A555" i="3"/>
  <c r="A554" i="3"/>
  <c r="A553" i="3"/>
  <c r="A551" i="3"/>
  <c r="A550" i="3"/>
  <c r="A549" i="3"/>
  <c r="A548" i="3"/>
  <c r="A547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3" i="3"/>
  <c r="A492" i="3"/>
  <c r="A491" i="3"/>
  <c r="A490" i="3"/>
  <c r="A489" i="3"/>
  <c r="A488" i="3"/>
  <c r="A486" i="3"/>
  <c r="A485" i="3"/>
  <c r="A484" i="3"/>
  <c r="A483" i="3"/>
  <c r="A482" i="3"/>
  <c r="A481" i="3"/>
  <c r="A480" i="3"/>
  <c r="A479" i="3"/>
  <c r="A478" i="3"/>
  <c r="A477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160" i="3"/>
  <c r="A159" i="3"/>
  <c r="A158" i="3"/>
  <c r="A157" i="3"/>
  <c r="A156" i="3"/>
  <c r="A154" i="3"/>
  <c r="A153" i="3"/>
  <c r="A152" i="3"/>
  <c r="A151" i="3"/>
  <c r="A150" i="3"/>
  <c r="A149" i="3"/>
  <c r="A148" i="3"/>
  <c r="A147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5" i="3"/>
  <c r="A44" i="3"/>
  <c r="A43" i="3"/>
  <c r="A42" i="3"/>
  <c r="A41" i="3"/>
  <c r="A40" i="3"/>
  <c r="A38" i="3"/>
  <c r="A37" i="3"/>
  <c r="A36" i="3"/>
  <c r="A35" i="3"/>
  <c r="A34" i="3"/>
  <c r="A33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</calcChain>
</file>

<file path=xl/sharedStrings.xml><?xml version="1.0" encoding="utf-8"?>
<sst xmlns="http://schemas.openxmlformats.org/spreadsheetml/2006/main" count="4887" uniqueCount="1332">
  <si>
    <t>2mm Matching ABS</t>
  </si>
  <si>
    <t>2mm Radius</t>
  </si>
  <si>
    <t xml:space="preserve">1mm Paintable Maple Solid Wood </t>
  </si>
  <si>
    <t>2mm Paintable Maple Solid Wood</t>
  </si>
  <si>
    <t>1mm Matching ABS (Square only)</t>
  </si>
  <si>
    <t>1mm Matching Solid wood (Square only)</t>
  </si>
  <si>
    <t>2mm Matching Solid wood</t>
  </si>
  <si>
    <t>Sand Edge (Birch Ply lacquer only)</t>
  </si>
  <si>
    <t>Square</t>
  </si>
  <si>
    <t>1mm Radius</t>
  </si>
  <si>
    <t>L1</t>
  </si>
  <si>
    <t>L2</t>
  </si>
  <si>
    <t>W1</t>
  </si>
  <si>
    <t>W2</t>
  </si>
  <si>
    <t>Notes / Other Information</t>
  </si>
  <si>
    <t>(use drop Down)</t>
  </si>
  <si>
    <t>Standard MDF</t>
  </si>
  <si>
    <t>Sheet Materials | Moisture Resistant MDF</t>
  </si>
  <si>
    <t>Sheet Materials | Standard MDF</t>
  </si>
  <si>
    <t>Sheet Materials | Acrylic MDF</t>
  </si>
  <si>
    <t>Kronospan</t>
  </si>
  <si>
    <t>0101GCMFC18</t>
  </si>
  <si>
    <t>0101 Front White</t>
  </si>
  <si>
    <t>GC</t>
  </si>
  <si>
    <t>N/A</t>
  </si>
  <si>
    <t>MFC</t>
  </si>
  <si>
    <t>5981GCMFC18</t>
  </si>
  <si>
    <t>5981 Cashmere</t>
  </si>
  <si>
    <t>0112GCMFC18</t>
  </si>
  <si>
    <t>0112 Stone Grey</t>
  </si>
  <si>
    <t>0162GCMFC18</t>
  </si>
  <si>
    <t>0162 Graphite Grey</t>
  </si>
  <si>
    <t>0190GCMFC18</t>
  </si>
  <si>
    <t>0190 Black</t>
  </si>
  <si>
    <t>MEDITE</t>
  </si>
  <si>
    <t>MDF3</t>
  </si>
  <si>
    <t>Requires finishing</t>
  </si>
  <si>
    <t>MDF4</t>
  </si>
  <si>
    <t>MDF6</t>
  </si>
  <si>
    <t>MDF9</t>
  </si>
  <si>
    <t>MDF12</t>
  </si>
  <si>
    <t>MDF15</t>
  </si>
  <si>
    <t>MDF18</t>
  </si>
  <si>
    <t>MDF22</t>
  </si>
  <si>
    <t>MDF25</t>
  </si>
  <si>
    <t>MDF30</t>
  </si>
  <si>
    <t>MDF36</t>
  </si>
  <si>
    <t>MDF38</t>
  </si>
  <si>
    <t>IBERPAN</t>
  </si>
  <si>
    <t>MDF40</t>
  </si>
  <si>
    <t>MDF50</t>
  </si>
  <si>
    <t>MRMDF6</t>
  </si>
  <si>
    <t>MR MDF</t>
  </si>
  <si>
    <t>MRMDF9</t>
  </si>
  <si>
    <t>MRMDF12</t>
  </si>
  <si>
    <t>MRMDF15</t>
  </si>
  <si>
    <t>MRMDF18</t>
  </si>
  <si>
    <t>MRMDF22</t>
  </si>
  <si>
    <t>MRMDF25</t>
  </si>
  <si>
    <t>MRMDF30</t>
  </si>
  <si>
    <t>ZFMDF12</t>
  </si>
  <si>
    <t>Zero Formaldehyde MDF</t>
  </si>
  <si>
    <t>ZFMDF18</t>
  </si>
  <si>
    <t>Sheet Materials | Exterior MDF</t>
  </si>
  <si>
    <t>EXMDF6</t>
  </si>
  <si>
    <t>Exteror MDF</t>
  </si>
  <si>
    <t>EXMDF9</t>
  </si>
  <si>
    <t>Exterior MDF</t>
  </si>
  <si>
    <t>EXMDF12</t>
  </si>
  <si>
    <t>EXMDF15</t>
  </si>
  <si>
    <t>EXMDF18J</t>
  </si>
  <si>
    <t>EXMDF25</t>
  </si>
  <si>
    <t>Sheet Materials | Flame Retardant MDF</t>
  </si>
  <si>
    <t>FRMDF6</t>
  </si>
  <si>
    <t>Flame Retardant  MDF</t>
  </si>
  <si>
    <t>FRMDF9</t>
  </si>
  <si>
    <t>FRMDF12</t>
  </si>
  <si>
    <t>FRMDF15</t>
  </si>
  <si>
    <t>FRMDF18</t>
  </si>
  <si>
    <t>FRMDF25</t>
  </si>
  <si>
    <t>Decogloss</t>
  </si>
  <si>
    <t>35699AMDF18</t>
  </si>
  <si>
    <t>White Gloss Acrylic MDF</t>
  </si>
  <si>
    <t>Textured reverse same colour</t>
  </si>
  <si>
    <t>1290AMDF18</t>
  </si>
  <si>
    <t>Cream Gloss Acrylic MDF</t>
  </si>
  <si>
    <t>64399AMDF18</t>
  </si>
  <si>
    <t>Black Gloss Acrylic MDF</t>
  </si>
  <si>
    <t>1387AMDF18</t>
  </si>
  <si>
    <t>Red Gloss Acrylic MDF</t>
  </si>
  <si>
    <t>7315SMDF18</t>
  </si>
  <si>
    <t>7368SMDF18</t>
  </si>
  <si>
    <t>Beige Gloss Acrylic MDF</t>
  </si>
  <si>
    <t>85465SMDF18</t>
  </si>
  <si>
    <t>Cashmere Grey Gloss Acrylic MDF</t>
  </si>
  <si>
    <t>3216SMDF18</t>
  </si>
  <si>
    <t>Burgundy Gloss Acrylic MDF</t>
  </si>
  <si>
    <t>6270SMDF18</t>
  </si>
  <si>
    <t>Brown Gloss Acrylic MDF</t>
  </si>
  <si>
    <t>85223SMDF18</t>
  </si>
  <si>
    <t>Dark Grey Gloss Acrylic MDF</t>
  </si>
  <si>
    <t>4418SMDF18</t>
  </si>
  <si>
    <t>Aubergine (Violet) Gloss Acrylic MDF</t>
  </si>
  <si>
    <t>85335SMDF18</t>
  </si>
  <si>
    <t>Grey Gloss Acrylic MDF</t>
  </si>
  <si>
    <t>85336SMDF18</t>
  </si>
  <si>
    <t>Light Grey Gloss Acrylic MDF</t>
  </si>
  <si>
    <t>8377SMDF18</t>
  </si>
  <si>
    <t>Metallic Black Gloss Acrylic MDF</t>
  </si>
  <si>
    <t>8663SMDF18</t>
  </si>
  <si>
    <t>Metallic Silver Gloss Acrylic MDF</t>
  </si>
  <si>
    <t>8854SMDF18</t>
  </si>
  <si>
    <t>Metallic Grey Gloss Acrylic MDF</t>
  </si>
  <si>
    <t>7407SMDF18</t>
  </si>
  <si>
    <t>Metallic Beige Gloss Acrylic MDF</t>
  </si>
  <si>
    <t>4472SMDF18</t>
  </si>
  <si>
    <t>Metallic Blue Gloss Acrylic MDF</t>
  </si>
  <si>
    <t>Textured reverse silver colour</t>
  </si>
  <si>
    <t>1982MDF18</t>
  </si>
  <si>
    <t>White Super Matt Acrylic MDF</t>
  </si>
  <si>
    <t>PVC reverse same colour</t>
  </si>
  <si>
    <t>7496MDF18</t>
  </si>
  <si>
    <t>Cream Super Matt Acrylic MDF</t>
  </si>
  <si>
    <t>85468MDF18</t>
  </si>
  <si>
    <t>Light Grey Super Matt Acrylic MDF</t>
  </si>
  <si>
    <t>85383MDF18</t>
  </si>
  <si>
    <t>Dark Grey Super Matt Acrylic MDF</t>
  </si>
  <si>
    <t>8421MDF18</t>
  </si>
  <si>
    <t>Black Super Matt Acrylic MDF</t>
  </si>
  <si>
    <t>PVCO7</t>
  </si>
  <si>
    <t>Crown Oak MDF</t>
  </si>
  <si>
    <t>Requires finishing/ sanding</t>
  </si>
  <si>
    <t>PVCO10</t>
  </si>
  <si>
    <t>PVCO13</t>
  </si>
  <si>
    <t>PVCO13J</t>
  </si>
  <si>
    <t>PVCO16</t>
  </si>
  <si>
    <t>PVCO19</t>
  </si>
  <si>
    <t>PVCO19J</t>
  </si>
  <si>
    <t>PVCO26</t>
  </si>
  <si>
    <t>PVCO26J</t>
  </si>
  <si>
    <t>PVCO31</t>
  </si>
  <si>
    <t>PVQO7</t>
  </si>
  <si>
    <t>Quarter Oak MDF</t>
  </si>
  <si>
    <t>PVQO13</t>
  </si>
  <si>
    <t>PVQO19</t>
  </si>
  <si>
    <t>PVQO19J</t>
  </si>
  <si>
    <t>PVQO26</t>
  </si>
  <si>
    <t>PVQO31</t>
  </si>
  <si>
    <t>Quartr Oak MDF</t>
  </si>
  <si>
    <t>PVABW7</t>
  </si>
  <si>
    <t>American Black Walnut MDF</t>
  </si>
  <si>
    <t>PVABW10</t>
  </si>
  <si>
    <t>PVABW13</t>
  </si>
  <si>
    <t>PVABW16</t>
  </si>
  <si>
    <t>PVABW19</t>
  </si>
  <si>
    <t>PVABW19J</t>
  </si>
  <si>
    <t>PVABW26</t>
  </si>
  <si>
    <t>PVABW26J</t>
  </si>
  <si>
    <t>PVASH7</t>
  </si>
  <si>
    <t>Ash Veneered MDF</t>
  </si>
  <si>
    <t>PVASH10</t>
  </si>
  <si>
    <t>PVASH13</t>
  </si>
  <si>
    <t>PVASH16</t>
  </si>
  <si>
    <t>PVASH19</t>
  </si>
  <si>
    <t>PVASH19J</t>
  </si>
  <si>
    <t>PVASH26</t>
  </si>
  <si>
    <t>PVBEE7</t>
  </si>
  <si>
    <t>White Beech Veneered MDF</t>
  </si>
  <si>
    <t>PVBEE13</t>
  </si>
  <si>
    <t>PVBEE19</t>
  </si>
  <si>
    <t>PVCHE7</t>
  </si>
  <si>
    <t>Cherry MDF</t>
  </si>
  <si>
    <t>PVCHE13</t>
  </si>
  <si>
    <t>PVCHE19</t>
  </si>
  <si>
    <t>PVMAP10</t>
  </si>
  <si>
    <t>Maple MDF</t>
  </si>
  <si>
    <t>PVMAP13</t>
  </si>
  <si>
    <t>PVMAP19</t>
  </si>
  <si>
    <t>PVMAP26</t>
  </si>
  <si>
    <t>PVSAP7</t>
  </si>
  <si>
    <t>Sapele MDF</t>
  </si>
  <si>
    <t>PVSAP13</t>
  </si>
  <si>
    <t>PVSAP19</t>
  </si>
  <si>
    <t>PVSAP26</t>
  </si>
  <si>
    <t>Sheet Materials | Pre Veneered Poplar Plywood- Light Weight</t>
  </si>
  <si>
    <t>OPP9</t>
  </si>
  <si>
    <t>Crown Oak Poplar Ply</t>
  </si>
  <si>
    <t>OPP13</t>
  </si>
  <si>
    <t>OPP16</t>
  </si>
  <si>
    <t>OPP19</t>
  </si>
  <si>
    <t>OPP26</t>
  </si>
  <si>
    <t>ABWPP9</t>
  </si>
  <si>
    <t>American Black Walnut Poplar Ply</t>
  </si>
  <si>
    <t>ABWPP13</t>
  </si>
  <si>
    <t>ABWPP16</t>
  </si>
  <si>
    <t>ABWPP19</t>
  </si>
  <si>
    <t>Sheet Materials | Veneered Birch Plywood</t>
  </si>
  <si>
    <t>COBP10</t>
  </si>
  <si>
    <t>Crown Oak Veneered Birch Ply</t>
  </si>
  <si>
    <t>A/B</t>
  </si>
  <si>
    <t>COBP13</t>
  </si>
  <si>
    <t>COBP16</t>
  </si>
  <si>
    <t>COBP19</t>
  </si>
  <si>
    <t>ABWBP10</t>
  </si>
  <si>
    <t>American Black Walnut Veneered Birch Ply</t>
  </si>
  <si>
    <t>ABWBP13</t>
  </si>
  <si>
    <t>Americn Black Walnut Veneered Birch Ply</t>
  </si>
  <si>
    <t>ABWBP19</t>
  </si>
  <si>
    <t>Sheet Materials | Standard 100% Poplar Plywood- Light Weight</t>
  </si>
  <si>
    <t>PP18</t>
  </si>
  <si>
    <t>Poplar Plywood</t>
  </si>
  <si>
    <t>Requires finishing/ long grain</t>
  </si>
  <si>
    <t>PP12</t>
  </si>
  <si>
    <t>Sheet Materials | Ultralight Poplar Sandwich Panel- with XPS Core (Polystyrene) | NEW!</t>
  </si>
  <si>
    <t>UPP18</t>
  </si>
  <si>
    <t>Utlralight Poplar</t>
  </si>
  <si>
    <t>UPP38</t>
  </si>
  <si>
    <t>UPP50</t>
  </si>
  <si>
    <t>Sheet Materials | Birch Faced Poplar Plywood B/BB Grade- Light Weight</t>
  </si>
  <si>
    <t>BFPP18</t>
  </si>
  <si>
    <t>Birch Faced Poplar Ply</t>
  </si>
  <si>
    <t>B/BB</t>
  </si>
  <si>
    <t>May contain small pin knots</t>
  </si>
  <si>
    <t>Sheet Materials | Marine Poplar Plywood (suitable for external use)- Light Weight</t>
  </si>
  <si>
    <t>MPP18</t>
  </si>
  <si>
    <t>Marine Plywood</t>
  </si>
  <si>
    <t>Sheet Materials | Standard Grade Birch Plywood</t>
  </si>
  <si>
    <t>Eastern European</t>
  </si>
  <si>
    <t>BPBBBB4</t>
  </si>
  <si>
    <t>Birch Plywood</t>
  </si>
  <si>
    <t>BB/BB</t>
  </si>
  <si>
    <t>May contain plugs. A high quality ply for furniture</t>
  </si>
  <si>
    <t>BPBBBB6</t>
  </si>
  <si>
    <t>BPBBBB9</t>
  </si>
  <si>
    <t>BPBBBB12</t>
  </si>
  <si>
    <t>BPBBBB15</t>
  </si>
  <si>
    <t>BPBBBB18</t>
  </si>
  <si>
    <t>BPBBBB21</t>
  </si>
  <si>
    <t>BPBBBB24</t>
  </si>
  <si>
    <t>Sheet Materials | Higher Grade Birch Plywood</t>
  </si>
  <si>
    <t>BPSBB6</t>
  </si>
  <si>
    <t>S+/BB</t>
  </si>
  <si>
    <t>Small natural features. OK for clear lacquer</t>
  </si>
  <si>
    <t>BPSBB9</t>
  </si>
  <si>
    <t>BPSBB12</t>
  </si>
  <si>
    <t>BPBBB18</t>
  </si>
  <si>
    <t>Best grade available. Perfect for clear lacquer</t>
  </si>
  <si>
    <t>BPSBB24</t>
  </si>
  <si>
    <t>Sheet Materials | Melamine Faced Birch Plywood</t>
  </si>
  <si>
    <t>MFPB12</t>
  </si>
  <si>
    <t>White Melamine Faced Birch Ply</t>
  </si>
  <si>
    <t>Slightly translucent white finish</t>
  </si>
  <si>
    <t>MFPB18</t>
  </si>
  <si>
    <t>MFPB24</t>
  </si>
  <si>
    <t>Sheet Materials | Egger New Additions for 2020!</t>
  </si>
  <si>
    <t>EGGER</t>
  </si>
  <si>
    <t>U750 Taupe Grey</t>
  </si>
  <si>
    <t>ST9</t>
  </si>
  <si>
    <t>U968ST9MFC18</t>
  </si>
  <si>
    <t>U968 Carbon Grey</t>
  </si>
  <si>
    <t>W1000ST19MFC18</t>
  </si>
  <si>
    <t>W1000 Premium White</t>
  </si>
  <si>
    <t>ST19</t>
  </si>
  <si>
    <t>Wood grain</t>
  </si>
  <si>
    <t>U201ST19MFC18</t>
  </si>
  <si>
    <t>U201 Pebble Grey</t>
  </si>
  <si>
    <t>U599ST19MFC18</t>
  </si>
  <si>
    <t>U599 Indigo Blue</t>
  </si>
  <si>
    <t>U636ST19MFC18</t>
  </si>
  <si>
    <t>U636 Fjord Green</t>
  </si>
  <si>
    <t>U702ST19MFC18</t>
  </si>
  <si>
    <t>U702 Cashmere Grey</t>
  </si>
  <si>
    <t>U708ST19MFC18</t>
  </si>
  <si>
    <t>U708 Light Grey</t>
  </si>
  <si>
    <t>U727ST19MFC18</t>
  </si>
  <si>
    <t>U727 Stone Grey</t>
  </si>
  <si>
    <t>U732ST19MFC18</t>
  </si>
  <si>
    <t>U732 Dust Grey</t>
  </si>
  <si>
    <t>U750ST19MFC18</t>
  </si>
  <si>
    <t>U775ST19MFC18</t>
  </si>
  <si>
    <t>U775 White Grey</t>
  </si>
  <si>
    <t>U960ST19MFC18</t>
  </si>
  <si>
    <t>U960 Onyx Grey</t>
  </si>
  <si>
    <t>U961ST19MFC18</t>
  </si>
  <si>
    <t>U961 Graphite Grey</t>
  </si>
  <si>
    <t>U999ST19MFC18</t>
  </si>
  <si>
    <t>U999 Black</t>
  </si>
  <si>
    <t>U775ST27MFC18</t>
  </si>
  <si>
    <t>ST27</t>
  </si>
  <si>
    <t>U750ST27MFC18</t>
  </si>
  <si>
    <t>U599ST27MFC18</t>
  </si>
  <si>
    <t>U960ST27MFC18</t>
  </si>
  <si>
    <t>U599PMMFC19</t>
  </si>
  <si>
    <t>PM</t>
  </si>
  <si>
    <t>MDF</t>
  </si>
  <si>
    <t>F120PMMFC19</t>
  </si>
  <si>
    <t>F120 Light Grey Metal Rock</t>
  </si>
  <si>
    <t>F206PMMFC19</t>
  </si>
  <si>
    <t>F206 Black Pietra Grigia</t>
  </si>
  <si>
    <t>F627PMMFC19</t>
  </si>
  <si>
    <t>F627 Dark Steel</t>
  </si>
  <si>
    <t>F812PMMFC19</t>
  </si>
  <si>
    <t>F812 White Levanto Marble</t>
  </si>
  <si>
    <t>F206PGMFC19</t>
  </si>
  <si>
    <t>PG</t>
  </si>
  <si>
    <t>F812PGMFC19</t>
  </si>
  <si>
    <t>F186ST9MFC18</t>
  </si>
  <si>
    <t>F186 Light Grey Chicago Concrete</t>
  </si>
  <si>
    <t>F812ST9MFC18</t>
  </si>
  <si>
    <t>F416ST10MFC18</t>
  </si>
  <si>
    <t>F416 Beige Textile</t>
  </si>
  <si>
    <t>ST10</t>
  </si>
  <si>
    <t>F417ST10MFC18</t>
  </si>
  <si>
    <t>F417 Grey Textile</t>
  </si>
  <si>
    <t>F433ST10MFC18</t>
  </si>
  <si>
    <t>F433 Anthracite Linen</t>
  </si>
  <si>
    <t>F823ST10MFC18</t>
  </si>
  <si>
    <t>F823 Light Cefalu Concrete</t>
  </si>
  <si>
    <t>F461ST10MFC18</t>
  </si>
  <si>
    <t>F461 Anthracite Metal Fabric</t>
  </si>
  <si>
    <t>F628ST16MFC18</t>
  </si>
  <si>
    <t>F628 Silver Grey Metal Slate</t>
  </si>
  <si>
    <t>ST16</t>
  </si>
  <si>
    <t>F629ST16MFC18</t>
  </si>
  <si>
    <t>F629 Black Gold Metal Slate</t>
  </si>
  <si>
    <t>F637ST16MFC18</t>
  </si>
  <si>
    <t>F637 White Chromix</t>
  </si>
  <si>
    <t>F500ST20MFC18</t>
  </si>
  <si>
    <t>F500 Metallic Inox</t>
  </si>
  <si>
    <t>ST20</t>
  </si>
  <si>
    <t>U998ST38MFC18</t>
  </si>
  <si>
    <t>U998 Shadow Black</t>
  </si>
  <si>
    <t>ST38</t>
  </si>
  <si>
    <t>F121ST87MFC18</t>
  </si>
  <si>
    <t>F121 Anthracite Metal Rock</t>
  </si>
  <si>
    <t>ST87</t>
  </si>
  <si>
    <t>H1313ST10MFC18</t>
  </si>
  <si>
    <t>H1313 Grey Brown Whiteriver Oak</t>
  </si>
  <si>
    <t>H1330ST10MFC18</t>
  </si>
  <si>
    <t>H1330 Vintage Santa Fe Oak</t>
  </si>
  <si>
    <t>H1331ST10MFC18</t>
  </si>
  <si>
    <t>H1331 Grey Santa Fe Oak</t>
  </si>
  <si>
    <t>H1253ST19MFC18</t>
  </si>
  <si>
    <t>H1253 Truffle Brown Branson Robinia</t>
  </si>
  <si>
    <t>H1714ST19MFC18</t>
  </si>
  <si>
    <t>H1714 Lincoln Walnut</t>
  </si>
  <si>
    <t>H3146ST19MFC18</t>
  </si>
  <si>
    <t>H3146 Beige Grey Lorenzo Oak</t>
  </si>
  <si>
    <t>H3158ST19MFC18</t>
  </si>
  <si>
    <t>H3158 Grey Vincenza Oak</t>
  </si>
  <si>
    <t>H3190ST19MFC18</t>
  </si>
  <si>
    <t>H3190 Anthracite Fineline Metallic</t>
  </si>
  <si>
    <t>H3349ST19MFC18</t>
  </si>
  <si>
    <t>H3349 Kaiserberg Oak</t>
  </si>
  <si>
    <t>H3330ST36MFC18</t>
  </si>
  <si>
    <t>H3330 Natural Anthor Oak</t>
  </si>
  <si>
    <t>ST36</t>
  </si>
  <si>
    <t>H1336ST37MFC18</t>
  </si>
  <si>
    <t>H1336 Sand Grey Glazed Halifax Oak</t>
  </si>
  <si>
    <t>ST37</t>
  </si>
  <si>
    <t>H3176ST37MFC18</t>
  </si>
  <si>
    <t>H3176 Pewter Halifax Oak</t>
  </si>
  <si>
    <t>H3178ST37MFC18</t>
  </si>
  <si>
    <t>H3178 Black Glazed Halifax Oak</t>
  </si>
  <si>
    <t>W980ST2MFC18</t>
  </si>
  <si>
    <t>W980 Platinum White</t>
  </si>
  <si>
    <t>ST2</t>
  </si>
  <si>
    <t>W980ST2MFC8</t>
  </si>
  <si>
    <t>W980SMMFC18</t>
  </si>
  <si>
    <t>SM</t>
  </si>
  <si>
    <t>W980SMMFC8</t>
  </si>
  <si>
    <t>W1000ST9MFC18</t>
  </si>
  <si>
    <t>W1000ST9MFC8</t>
  </si>
  <si>
    <t>W1000ST38 MFC18</t>
  </si>
  <si>
    <t>W1100ST9MFC18</t>
  </si>
  <si>
    <t>W1100 Alpine White</t>
  </si>
  <si>
    <t>W1100ST9MFC8</t>
  </si>
  <si>
    <t>W1300ST9MFC18</t>
  </si>
  <si>
    <t>W1300 Glacier White</t>
  </si>
  <si>
    <t>W1200ST9MFC18</t>
  </si>
  <si>
    <t>W1200 Porcelain White</t>
  </si>
  <si>
    <t>Scratch Risk: med/high</t>
  </si>
  <si>
    <t>W1200ST9MFC8</t>
  </si>
  <si>
    <t>U104ST9MFC18</t>
  </si>
  <si>
    <t>U104 Alabaster White</t>
  </si>
  <si>
    <t>U104ST9MFC8</t>
  </si>
  <si>
    <t>U222ST9MFC18</t>
  </si>
  <si>
    <t>U222 Crema Beige</t>
  </si>
  <si>
    <t>U108ST9MFC18</t>
  </si>
  <si>
    <t>U108 Vanilla Yellow</t>
  </si>
  <si>
    <t>U156ST9MFC18</t>
  </si>
  <si>
    <t>U156 Sand Beige</t>
  </si>
  <si>
    <t>U100ST9MFC18</t>
  </si>
  <si>
    <t>U100 Mussel</t>
  </si>
  <si>
    <t>U100ST9MFC8</t>
  </si>
  <si>
    <t>U702ST9MFC18</t>
  </si>
  <si>
    <t>U702ST9MFC8</t>
  </si>
  <si>
    <t>U201ST9MFC18</t>
  </si>
  <si>
    <t>U727ST9MFC18</t>
  </si>
  <si>
    <t>U727ST9MFC8</t>
  </si>
  <si>
    <t>U717ST9MFC18</t>
  </si>
  <si>
    <t>U717 Dakar Grey</t>
  </si>
  <si>
    <t>U795ST9MFC18</t>
  </si>
  <si>
    <t>U795 Brown Grey</t>
  </si>
  <si>
    <t>U741ST9MFC18</t>
  </si>
  <si>
    <t>U741 Lava Grey</t>
  </si>
  <si>
    <t>U775ST9MFC18</t>
  </si>
  <si>
    <t>U708ST9MFC18</t>
  </si>
  <si>
    <t>U708ST9MFC8</t>
  </si>
  <si>
    <t>U708ST9MFC25</t>
  </si>
  <si>
    <t>U763ST9MFC18</t>
  </si>
  <si>
    <t>U763 Pearl Grey</t>
  </si>
  <si>
    <t>U765ST9MFC18</t>
  </si>
  <si>
    <t>U765 Silver Grey</t>
  </si>
  <si>
    <t>U732ST9MFC18</t>
  </si>
  <si>
    <t>U732ST9MFC8</t>
  </si>
  <si>
    <t>U960ST9MFC18</t>
  </si>
  <si>
    <t>U899ST9MFC18</t>
  </si>
  <si>
    <t>U899 Cosmos Grey</t>
  </si>
  <si>
    <t>U961ST2MFC18</t>
  </si>
  <si>
    <t>U961ST2MFC8</t>
  </si>
  <si>
    <t>U999ST2MFC18</t>
  </si>
  <si>
    <t>U636ST9MFC18</t>
  </si>
  <si>
    <t>U540ST9MFC18</t>
  </si>
  <si>
    <t>U540 Denim</t>
  </si>
  <si>
    <t>U507ST9MFC18</t>
  </si>
  <si>
    <t>U507 Smoke Blue</t>
  </si>
  <si>
    <t>U599ST9MFC18</t>
  </si>
  <si>
    <t>F501ST2MFC18</t>
  </si>
  <si>
    <t>F501 Brushed Aluminium</t>
  </si>
  <si>
    <t>F509ST2MFC18</t>
  </si>
  <si>
    <t>F509 Aluminium</t>
  </si>
  <si>
    <t>F283ST22MFC18</t>
  </si>
  <si>
    <t>F283 Boston Concrete</t>
  </si>
  <si>
    <t>ST22</t>
  </si>
  <si>
    <t>Sheet Materials | Egger PerfectSense Matt &amp; Gloss</t>
  </si>
  <si>
    <t>W1100PMMDF19</t>
  </si>
  <si>
    <t>ST2 texture on reverse</t>
  </si>
  <si>
    <t>W1000PMMDF19</t>
  </si>
  <si>
    <t>U702PMMDF19</t>
  </si>
  <si>
    <t>U708PMMDF19</t>
  </si>
  <si>
    <t>U727PMMDF19</t>
  </si>
  <si>
    <t>U732PMMDF19</t>
  </si>
  <si>
    <t>U961PMMDF19</t>
  </si>
  <si>
    <t>U999PMMDF19</t>
  </si>
  <si>
    <t>W1100PGMDF19</t>
  </si>
  <si>
    <t>W1000PGMDF19</t>
  </si>
  <si>
    <t>U702PGMDF19</t>
  </si>
  <si>
    <t>U708PGMDF19</t>
  </si>
  <si>
    <t>U727PGMDF19</t>
  </si>
  <si>
    <t>U732PGMDF19</t>
  </si>
  <si>
    <t>U961PGMDF19</t>
  </si>
  <si>
    <t>U999PGMDF19</t>
  </si>
  <si>
    <t>U323PGMDF19</t>
  </si>
  <si>
    <t>U323 Chilli Red</t>
  </si>
  <si>
    <t>Sheet Materials | Egger High Gloss</t>
  </si>
  <si>
    <t>W1100ST30MFC18</t>
  </si>
  <si>
    <t>ST30</t>
  </si>
  <si>
    <t>W1000ST30MFC18</t>
  </si>
  <si>
    <t>W1000ST30MFC8</t>
  </si>
  <si>
    <t>U104ST30MFC18</t>
  </si>
  <si>
    <t>U222ST30MFC18</t>
  </si>
  <si>
    <t>U702ST30MFC18</t>
  </si>
  <si>
    <t>U702ST30MFC8</t>
  </si>
  <si>
    <t>U708ST30MFC18</t>
  </si>
  <si>
    <t>U708ST30MFC8</t>
  </si>
  <si>
    <t>U732ST30MFC18</t>
  </si>
  <si>
    <t>U961ST30MFC18</t>
  </si>
  <si>
    <t>Sheet Materials | Egger Premium Woodgrains</t>
  </si>
  <si>
    <t>H3309ST28MFC18</t>
  </si>
  <si>
    <t>H3309 Sand Gladstone Oak</t>
  </si>
  <si>
    <t>ST28</t>
  </si>
  <si>
    <t>H3326ST28MFC18</t>
  </si>
  <si>
    <t>H3326 Grey Beige Gladstone Oak</t>
  </si>
  <si>
    <t>H3325ST28MFC18</t>
  </si>
  <si>
    <t>H3325 Tobacco Gladstone Oak</t>
  </si>
  <si>
    <t>H3342ST28MFC18</t>
  </si>
  <si>
    <t>H3342 Sepia Gladstone Oak</t>
  </si>
  <si>
    <t>H1250ST36MFC18</t>
  </si>
  <si>
    <t>H1250 Navarra Ash</t>
  </si>
  <si>
    <t>H3452ST36MFC18</t>
  </si>
  <si>
    <t>H3452 Graphite Grey Fleetwood</t>
  </si>
  <si>
    <t>H1377ST36MFC18</t>
  </si>
  <si>
    <t>H1377 Sand Orleans Oak</t>
  </si>
  <si>
    <t>H1379ST36MFC18</t>
  </si>
  <si>
    <t>H1379 Brown Orleans Oak</t>
  </si>
  <si>
    <t>H1486ST36MFC18</t>
  </si>
  <si>
    <t>H1486 Pasadena Pine</t>
  </si>
  <si>
    <t>H1180ST37MFC18</t>
  </si>
  <si>
    <t>H1180 Natural Halifax Oak</t>
  </si>
  <si>
    <t>H1181ST37MFC18</t>
  </si>
  <si>
    <t>H1181 Tobacco Halifax Oak</t>
  </si>
  <si>
    <t>H3335ST28MFC18</t>
  </si>
  <si>
    <t>H3335 White Gladstine Oak</t>
  </si>
  <si>
    <t>H1176ST37MFC18</t>
  </si>
  <si>
    <t>H1176 White Halifax Oak</t>
  </si>
  <si>
    <t>H3403ST38MFC18</t>
  </si>
  <si>
    <t>H3403 White Mountain Larch</t>
  </si>
  <si>
    <t>H3406ST38MFC18</t>
  </si>
  <si>
    <t>H3406 Anthracite Mountain Larch</t>
  </si>
  <si>
    <t>Sheet Materials | Egger Woodgrains</t>
  </si>
  <si>
    <t>H1277ST9MFC18</t>
  </si>
  <si>
    <t>H1277 Light Lakeland Acacia</t>
  </si>
  <si>
    <t>H1733ST9MFC18</t>
  </si>
  <si>
    <t>H1733 Mainau Birch</t>
  </si>
  <si>
    <t>H1521ST15MFC18</t>
  </si>
  <si>
    <t>H1521 Maple</t>
  </si>
  <si>
    <t>ST15</t>
  </si>
  <si>
    <t>H1521ST15MFC8</t>
  </si>
  <si>
    <t>H3840ST9MFC18</t>
  </si>
  <si>
    <t>H3840 Natural Mandal Maple</t>
  </si>
  <si>
    <t>H1615ST9MFC18</t>
  </si>
  <si>
    <t>H1615 Verona Cherry</t>
  </si>
  <si>
    <t>H1582ST15MFC18</t>
  </si>
  <si>
    <t>H1582 Ellmau Beech</t>
  </si>
  <si>
    <t>H1582ST15MFC8</t>
  </si>
  <si>
    <t>H1511ST15MFC18</t>
  </si>
  <si>
    <t>H1511 Bavarian Beech</t>
  </si>
  <si>
    <t>H1145ST10MFC18</t>
  </si>
  <si>
    <t>H1145 Natural Bardolino Oak</t>
  </si>
  <si>
    <t>H1146ST10MFC18</t>
  </si>
  <si>
    <t>H1146 Grey Bardolino Oak</t>
  </si>
  <si>
    <t>H1158ST10MFC18</t>
  </si>
  <si>
    <t>H1158 Truffle Bardolino Oak</t>
  </si>
  <si>
    <t>H1334ST9MFC18</t>
  </si>
  <si>
    <t>H1334 Light Sorano Oak</t>
  </si>
  <si>
    <t>H1334ST9MFC8</t>
  </si>
  <si>
    <t>H1372ST22MFC18</t>
  </si>
  <si>
    <t>H1372 Natural Aragon Oak</t>
  </si>
  <si>
    <t>H1342ST12MFC18</t>
  </si>
  <si>
    <t>H1342 Natural Helena Oak</t>
  </si>
  <si>
    <t>ST12</t>
  </si>
  <si>
    <t>H3382ST9MFC18</t>
  </si>
  <si>
    <t>H3382 Light Winchester Oak</t>
  </si>
  <si>
    <t>H3382ST9MFC8</t>
  </si>
  <si>
    <t>H1381ST12MFC18</t>
  </si>
  <si>
    <t>H1381 Winchester Oak</t>
  </si>
  <si>
    <t>H1319ST12MFC18</t>
  </si>
  <si>
    <t>H1319 Light Calais Oak</t>
  </si>
  <si>
    <t>H3368ST9MFC18</t>
  </si>
  <si>
    <t>H3368 Natural Lancaster Oak</t>
  </si>
  <si>
    <t>H3368ST9MFC8</t>
  </si>
  <si>
    <t>H3303ST10MFC18</t>
  </si>
  <si>
    <t>H3303 Natural Hamilton Oak</t>
  </si>
  <si>
    <t>H3730ST10MFC18</t>
  </si>
  <si>
    <t>H3730 Natural Hickory</t>
  </si>
  <si>
    <t>H3332ST10MFC18</t>
  </si>
  <si>
    <t>H3332 Grey Nebraska Oak</t>
  </si>
  <si>
    <t>H1399ST10MFC18</t>
  </si>
  <si>
    <t>H1399 Truffle Brown Denver Oak</t>
  </si>
  <si>
    <t>H1137ST12MFC18</t>
  </si>
  <si>
    <t>H1137 Black Brown Sorano Oak</t>
  </si>
  <si>
    <t>H1137ST12MFC8</t>
  </si>
  <si>
    <t>H3700ST10MFC18</t>
  </si>
  <si>
    <t>H3700 Natural Pacific Walnut</t>
  </si>
  <si>
    <t>H3702ST10MFC18</t>
  </si>
  <si>
    <t>H3702 Tobacco Pacific Walnut</t>
  </si>
  <si>
    <t>H3702ST10MFC8</t>
  </si>
  <si>
    <t>H3710ST9MFC18</t>
  </si>
  <si>
    <t>H3710 Natural Carini Walnut</t>
  </si>
  <si>
    <t>H3734ST9MFC18</t>
  </si>
  <si>
    <t>H3734 Natural Dijon Walnut</t>
  </si>
  <si>
    <t>H3703ST15MFC18</t>
  </si>
  <si>
    <t>H3703 Natural Aida Walnut</t>
  </si>
  <si>
    <t>H3704ST15MFC18</t>
  </si>
  <si>
    <t>H3704 Tobacco Aida Walnut</t>
  </si>
  <si>
    <t>H3078ST22MFC18</t>
  </si>
  <si>
    <t>H3078 White Havana Pine</t>
  </si>
  <si>
    <t>H3081ST22MFC18</t>
  </si>
  <si>
    <t>H3081 Black Havana Pine</t>
  </si>
  <si>
    <t>H1474ST22MFC18</t>
  </si>
  <si>
    <t>H1474 White Avola</t>
  </si>
  <si>
    <t>H1477ST22MFC18</t>
  </si>
  <si>
    <t>H1477 Green Grey Avola</t>
  </si>
  <si>
    <t>H1484ST22MFC18</t>
  </si>
  <si>
    <t>H1484 Brown Grey Avola</t>
  </si>
  <si>
    <t>H1478ST22MFC18</t>
  </si>
  <si>
    <t>H1478 Truffle Brown Avola</t>
  </si>
  <si>
    <t>H1478ST22MFC8</t>
  </si>
  <si>
    <t>H3012ST22MFC18</t>
  </si>
  <si>
    <t>H3012 Coco Bolo</t>
  </si>
  <si>
    <t>H3090ST22MFC18</t>
  </si>
  <si>
    <t>H3090 Shorewood</t>
  </si>
  <si>
    <t>H3058ST22MFC18</t>
  </si>
  <si>
    <t>H3058 Mali Wenge</t>
  </si>
  <si>
    <t>H1401ST22MFC18</t>
  </si>
  <si>
    <t>H1401 Cascina Pine</t>
  </si>
  <si>
    <t>H3131ST12MFC18</t>
  </si>
  <si>
    <t>H3131 Natural Davos Oak</t>
  </si>
  <si>
    <t>H3133ST12MFC18</t>
  </si>
  <si>
    <t>H3133 Truffle Brown Davos Oak</t>
  </si>
  <si>
    <t>H3170ST12MFC18</t>
  </si>
  <si>
    <t>H3170 Natural Kendal Oak</t>
  </si>
  <si>
    <t>H3171ST12MFC18</t>
  </si>
  <si>
    <t>H3171 Oiled Kendal Oak</t>
  </si>
  <si>
    <t>H3331ST10MFC18</t>
  </si>
  <si>
    <t>H3331 Natural Nebraska Oak</t>
  </si>
  <si>
    <t>H1387ST10MFC18</t>
  </si>
  <si>
    <t>H1387 Graphite Denver Oak</t>
  </si>
  <si>
    <t>H1122ST22MFC18</t>
  </si>
  <si>
    <t>H1122 Whitewood</t>
  </si>
  <si>
    <t>H1123ST22MFC18</t>
  </si>
  <si>
    <t>H1123 Graphitewood</t>
  </si>
  <si>
    <t>Sheet Materials | Egger ST27 Painted Timber look</t>
  </si>
  <si>
    <t>W980ST27MFC18</t>
  </si>
  <si>
    <t>W1200ST27MFC18</t>
  </si>
  <si>
    <t>W1200ST27MFC8</t>
  </si>
  <si>
    <t>U100ST27MFC18</t>
  </si>
  <si>
    <t>U104ST27MFC18</t>
  </si>
  <si>
    <t>U702ST27MFC18</t>
  </si>
  <si>
    <t>U702ST27MFC8</t>
  </si>
  <si>
    <t>U201ST27MFC18</t>
  </si>
  <si>
    <t>U708ST27MFC18</t>
  </si>
  <si>
    <t>U708ST27MFC8</t>
  </si>
  <si>
    <t>U717ST27MFC18</t>
  </si>
  <si>
    <t>U727ST27MFC18</t>
  </si>
  <si>
    <t>U961ST27MFC18</t>
  </si>
  <si>
    <t>U961 Graphite</t>
  </si>
  <si>
    <t>U636ST27MFC18</t>
  </si>
  <si>
    <t>U636 Fjord</t>
  </si>
  <si>
    <t>Sheet Materials | Kronospan Colour MFC</t>
  </si>
  <si>
    <t>0101PEMFC25</t>
  </si>
  <si>
    <t>PE</t>
  </si>
  <si>
    <t>0101PEMFC18</t>
  </si>
  <si>
    <t>0101PEMDF18</t>
  </si>
  <si>
    <t>0101PEMDF8</t>
  </si>
  <si>
    <t>0101SMMDF25</t>
  </si>
  <si>
    <t>0101SMMDF18</t>
  </si>
  <si>
    <t>0101SMMFC18</t>
  </si>
  <si>
    <t>0101SMMDF15</t>
  </si>
  <si>
    <t>0101SMMDF12</t>
  </si>
  <si>
    <t>8100SMMFC18</t>
  </si>
  <si>
    <t>8100 Pearl White</t>
  </si>
  <si>
    <t>0564PEMDF18</t>
  </si>
  <si>
    <t>0564 Almond</t>
  </si>
  <si>
    <t>0564PEMFC18</t>
  </si>
  <si>
    <t>0514PEMDF18</t>
  </si>
  <si>
    <t>0514 Ivory</t>
  </si>
  <si>
    <t>0514PEMFC18</t>
  </si>
  <si>
    <t>5981BSMFC18</t>
  </si>
  <si>
    <t>BS</t>
  </si>
  <si>
    <t>0112PEMDF18</t>
  </si>
  <si>
    <t>0112PEMFC18</t>
  </si>
  <si>
    <t>171PEMFC18</t>
  </si>
  <si>
    <t>171 Slate Grey</t>
  </si>
  <si>
    <t>0162PEMFC18</t>
  </si>
  <si>
    <t>0162 Graphite</t>
  </si>
  <si>
    <t>0164PEMDF18</t>
  </si>
  <si>
    <t>0164 Anthracite</t>
  </si>
  <si>
    <t>0164PEMFC18</t>
  </si>
  <si>
    <t>0190PEMDF18</t>
  </si>
  <si>
    <t>0190PEMFC18</t>
  </si>
  <si>
    <t>Sheet Materials | Kronospan Mirror Gloss</t>
  </si>
  <si>
    <t>8685MGMFC18</t>
  </si>
  <si>
    <t>8685 Snow White</t>
  </si>
  <si>
    <t>MG</t>
  </si>
  <si>
    <t>0514MGMFC18</t>
  </si>
  <si>
    <t>7045MGMFC18</t>
  </si>
  <si>
    <t>7045 Satin</t>
  </si>
  <si>
    <t>5981MGMFC18</t>
  </si>
  <si>
    <t>0191MGMFC18</t>
  </si>
  <si>
    <t>0191 Cool Grey</t>
  </si>
  <si>
    <t>8533MGMFC18</t>
  </si>
  <si>
    <t>8533 Macchiato</t>
  </si>
  <si>
    <t>6299MGMFC18</t>
  </si>
  <si>
    <t>6299 Coblt Grey</t>
  </si>
  <si>
    <t>7166MGMFC18</t>
  </si>
  <si>
    <t>7166 Latté</t>
  </si>
  <si>
    <t>0171MGMFC18</t>
  </si>
  <si>
    <t>0171 Slate Grey</t>
  </si>
  <si>
    <t>0190MGMFC18</t>
  </si>
  <si>
    <t>Sheet Materials | Kronospan Metallic</t>
  </si>
  <si>
    <t>AL01MMDF18.7</t>
  </si>
  <si>
    <t>AL01 Brushed Aluminium</t>
  </si>
  <si>
    <t>M</t>
  </si>
  <si>
    <t>Flat White balancer to reverse</t>
  </si>
  <si>
    <t>AL02MMDF18.7</t>
  </si>
  <si>
    <t>AL02 Brushed Platinum</t>
  </si>
  <si>
    <t>AL03MMDF18.7</t>
  </si>
  <si>
    <t>AL03 Brushed Inox</t>
  </si>
  <si>
    <t>AL04MMDF18.7</t>
  </si>
  <si>
    <t>AL04 Brushed Gold</t>
  </si>
  <si>
    <t>AL05MMDF18.7</t>
  </si>
  <si>
    <t>AL05 Brushed Copper</t>
  </si>
  <si>
    <t>AL06MMDF18.7</t>
  </si>
  <si>
    <t>AL06 Brushed Bronze</t>
  </si>
  <si>
    <t>Sheet Materials | Kronospan Standard Wood</t>
  </si>
  <si>
    <t>0305SUMFC18</t>
  </si>
  <si>
    <t>0305 Verade Oak</t>
  </si>
  <si>
    <t>SU</t>
  </si>
  <si>
    <t>0687PRMFC18</t>
  </si>
  <si>
    <t>0687 Lugano Oak</t>
  </si>
  <si>
    <t>PR</t>
  </si>
  <si>
    <t>0687PRMDF18</t>
  </si>
  <si>
    <t>1783BSMFC18</t>
  </si>
  <si>
    <t>1783 Mangfall Beech</t>
  </si>
  <si>
    <t>6672SNMFC18</t>
  </si>
  <si>
    <t>6672 Trojan Oak</t>
  </si>
  <si>
    <t>SN</t>
  </si>
  <si>
    <t>1929SUMFC18</t>
  </si>
  <si>
    <t>1929 Windsor Oak</t>
  </si>
  <si>
    <t>1929SUMDF18</t>
  </si>
  <si>
    <t>9277PRMFC18</t>
  </si>
  <si>
    <t>9277 Westminster Oak</t>
  </si>
  <si>
    <t>6615SUMFC18</t>
  </si>
  <si>
    <t>6615 Fabric Ash</t>
  </si>
  <si>
    <t>K001PWMFC18</t>
  </si>
  <si>
    <t>K001 White Craft Oak</t>
  </si>
  <si>
    <t>PW</t>
  </si>
  <si>
    <t>8361SNMFC18</t>
  </si>
  <si>
    <t>8361 Crossline Latte</t>
  </si>
  <si>
    <t>6596SUMFC18</t>
  </si>
  <si>
    <t>6596 Light Noble Elm</t>
  </si>
  <si>
    <t>K017PWMFC18</t>
  </si>
  <si>
    <t>K017 Blonde Liberty Elm</t>
  </si>
  <si>
    <t>K002PWMFC18</t>
  </si>
  <si>
    <t>K002 Grey Craft Oak</t>
  </si>
  <si>
    <t>K005PWMFC18</t>
  </si>
  <si>
    <t>K005 Oyster Urban Oak</t>
  </si>
  <si>
    <t>K018 PWMFC18</t>
  </si>
  <si>
    <t>K018  Smoked Liberty Elm</t>
  </si>
  <si>
    <t>6597SUMFC18</t>
  </si>
  <si>
    <t>6597 Swiss Elm Dark</t>
  </si>
  <si>
    <t>8362SNMFC18</t>
  </si>
  <si>
    <t>8362 Crossline Caramel</t>
  </si>
  <si>
    <t>8431SUMFC18</t>
  </si>
  <si>
    <t>8431 Nagano Oak</t>
  </si>
  <si>
    <t>0375WMFC18</t>
  </si>
  <si>
    <t>0375 Maple</t>
  </si>
  <si>
    <t>0375WMDF18</t>
  </si>
  <si>
    <t>3025SNMFC18</t>
  </si>
  <si>
    <t>3025 Light Sonoma Oak</t>
  </si>
  <si>
    <t>K003PWMFC18</t>
  </si>
  <si>
    <t>K003 Gold Craft Oak</t>
  </si>
  <si>
    <t>8925BSMFC18</t>
  </si>
  <si>
    <t>8925 Lissa Oak</t>
  </si>
  <si>
    <t>K009PWMDF18</t>
  </si>
  <si>
    <t>K009 Dark Select Walnut</t>
  </si>
  <si>
    <t>K004PWMFC18</t>
  </si>
  <si>
    <t>K004 Tobacco Craft Oak</t>
  </si>
  <si>
    <t>K009PWMFC18</t>
  </si>
  <si>
    <t>0726BSMFC18</t>
  </si>
  <si>
    <t>0726 French Walnut</t>
  </si>
  <si>
    <t>8953SUMFC18</t>
  </si>
  <si>
    <t>8953 Tiepolo Walnut</t>
  </si>
  <si>
    <t>K090 PWMFC18</t>
  </si>
  <si>
    <t>K090  Bronze Expressive Oak</t>
  </si>
  <si>
    <t>0481BSMFC18</t>
  </si>
  <si>
    <t>0481 Opera Walnut</t>
  </si>
  <si>
    <t>0481BSMDF18</t>
  </si>
  <si>
    <t>0729PRMFC18</t>
  </si>
  <si>
    <t>0729 Walnut</t>
  </si>
  <si>
    <t>K020PWMFC18</t>
  </si>
  <si>
    <t>K020 Fireside Select Walnut</t>
  </si>
  <si>
    <t>K016PWMFC18</t>
  </si>
  <si>
    <t>K016 Carbon Marine Wood</t>
  </si>
  <si>
    <t>Sheet Materials | Kronospan Contempo Wood</t>
  </si>
  <si>
    <t>8508SNMFC18</t>
  </si>
  <si>
    <t>8508 White North Wood</t>
  </si>
  <si>
    <t>K010SNMFC18</t>
  </si>
  <si>
    <t>K010 White Loft Pine</t>
  </si>
  <si>
    <t>K088PWMFC18</t>
  </si>
  <si>
    <t>K088 White Nordic Wood</t>
  </si>
  <si>
    <t>K083SNMFC18</t>
  </si>
  <si>
    <t>K083 Light Artwood</t>
  </si>
  <si>
    <t>K022SNMFC18</t>
  </si>
  <si>
    <t>K022 Satin Blackwood</t>
  </si>
  <si>
    <t>K089PWMFC18</t>
  </si>
  <si>
    <t>K089 Grey Nordic Wood</t>
  </si>
  <si>
    <t>K084SNMFC18</t>
  </si>
  <si>
    <t>K084 Dark Artwood</t>
  </si>
  <si>
    <t>K079PWMFC18</t>
  </si>
  <si>
    <t>K079 Grey Clubhouse Oak</t>
  </si>
  <si>
    <t>4298SUMFC18</t>
  </si>
  <si>
    <t>4298 Light Atelier</t>
  </si>
  <si>
    <t>K107PWMFC18</t>
  </si>
  <si>
    <t>K107 Elegance Endgrain Oak</t>
  </si>
  <si>
    <t>K105PWMFC18</t>
  </si>
  <si>
    <t>K105 Raw Endgrain Oak</t>
  </si>
  <si>
    <t>K087PWMFC18</t>
  </si>
  <si>
    <t>K087 Dark Rockford Hickory</t>
  </si>
  <si>
    <t>7648SNMFC18</t>
  </si>
  <si>
    <t>7648 Vintage Wenge</t>
  </si>
  <si>
    <t>8548SNMFC18</t>
  </si>
  <si>
    <t>8548 Fineline Mocca</t>
  </si>
  <si>
    <t>8509SNMFC18</t>
  </si>
  <si>
    <t>8509 Black North Wood</t>
  </si>
  <si>
    <t>Sheet Materials | Kronospan GC Painted Timber look</t>
  </si>
  <si>
    <t>Sheet Materials | Xylo Cleaf- NEW DECORS!</t>
  </si>
  <si>
    <t>Xylo Cleaf</t>
  </si>
  <si>
    <t>FB81MFC18</t>
  </si>
  <si>
    <t>FB81 Iridio Toucher</t>
  </si>
  <si>
    <t>Double Sided</t>
  </si>
  <si>
    <t>FB35MFC18</t>
  </si>
  <si>
    <t>FB35 Lead Metal  Mosaico</t>
  </si>
  <si>
    <t>Single Sided</t>
  </si>
  <si>
    <t>FB45MFC18</t>
  </si>
  <si>
    <t>FB45 Iris Mosaico</t>
  </si>
  <si>
    <t>UB05 MFC18</t>
  </si>
  <si>
    <t>UB05  Beige  Mosaico</t>
  </si>
  <si>
    <t>FC05MFC18</t>
  </si>
  <si>
    <t>FC05 Siza Duna</t>
  </si>
  <si>
    <t>FC07MFC18</t>
  </si>
  <si>
    <t>FC07 Moura Duna</t>
  </si>
  <si>
    <t>FC27MFC18</t>
  </si>
  <si>
    <t>FC27 Cossata Alpaca</t>
  </si>
  <si>
    <t>TO58/FA44MFC18</t>
  </si>
  <si>
    <t>TO58/FA44 Tessuto Fusion</t>
  </si>
  <si>
    <t>Sheet Materials | Xylo Cleaf</t>
  </si>
  <si>
    <t>UB19MFC18</t>
  </si>
  <si>
    <t>UB19 Grigio Ametis</t>
  </si>
  <si>
    <t>FA68MFC18</t>
  </si>
  <si>
    <t>FA68 Madreperla Ametis</t>
  </si>
  <si>
    <t>S122MFC18</t>
  </si>
  <si>
    <t>S122 Tyburn Pembroke</t>
  </si>
  <si>
    <t>S127MFC18</t>
  </si>
  <si>
    <t>S127 Weatbourne Pembroke</t>
  </si>
  <si>
    <t>S133MFC18</t>
  </si>
  <si>
    <t>S133 Madrid Esperia</t>
  </si>
  <si>
    <t>S135MFC18</t>
  </si>
  <si>
    <t>S135 Dublin Esperia</t>
  </si>
  <si>
    <t>FB50MFC18</t>
  </si>
  <si>
    <t>FB50 Lanscape Concreta</t>
  </si>
  <si>
    <t>FB53MFC18</t>
  </si>
  <si>
    <t>FB53 Lunar Concreta</t>
  </si>
  <si>
    <t>FB63MFC18</t>
  </si>
  <si>
    <t>FB63 Centauri Reflex</t>
  </si>
  <si>
    <t>FB64MFC18</t>
  </si>
  <si>
    <t>FB64 Eris Relfex</t>
  </si>
  <si>
    <t>LR17MFC18</t>
  </si>
  <si>
    <t>LR17 Bagnola Sable</t>
  </si>
  <si>
    <t>LR18MFC18</t>
  </si>
  <si>
    <t>LR18 Fiascherino Sable</t>
  </si>
  <si>
    <t>LR20MFC18</t>
  </si>
  <si>
    <t>LR20 Pugnliola Sable</t>
  </si>
  <si>
    <t>LR25MFC18</t>
  </si>
  <si>
    <t>LR25 Ascari Sable</t>
  </si>
  <si>
    <t>LR29MFC18</t>
  </si>
  <si>
    <t>LR29 Fittipaldi Sable</t>
  </si>
  <si>
    <t>S022MFC18</t>
  </si>
  <si>
    <t>S022 Portland Azimut</t>
  </si>
  <si>
    <t>FA44MFC18</t>
  </si>
  <si>
    <t>FA44 Kaki Millenium</t>
  </si>
  <si>
    <t>S144MFC18</t>
  </si>
  <si>
    <t>S144 Eno Tivoli</t>
  </si>
  <si>
    <t>S121MFC18</t>
  </si>
  <si>
    <t>S121 Nekinger Pembroke</t>
  </si>
  <si>
    <t>B026MFC18</t>
  </si>
  <si>
    <t>B026 Bianco Penelope</t>
  </si>
  <si>
    <t>FA34MFC18</t>
  </si>
  <si>
    <t>FA34 Maya Silver Penelope</t>
  </si>
  <si>
    <t>FA46MFC18</t>
  </si>
  <si>
    <t>FA46 Guerilla Penelope</t>
  </si>
  <si>
    <t>FA77MFC18</t>
  </si>
  <si>
    <t>FA77 Lino Penelope</t>
  </si>
  <si>
    <t>FB35 Metallizzato Penelope</t>
  </si>
  <si>
    <t>LN27MFC18</t>
  </si>
  <si>
    <t>LN27 Winter Time Tranche</t>
  </si>
  <si>
    <t>LN28MFC18</t>
  </si>
  <si>
    <t>LN28 Royl Tranche</t>
  </si>
  <si>
    <t>LM08MFC18</t>
  </si>
  <si>
    <t>LM08 Dark Lady Tranche</t>
  </si>
  <si>
    <t>ed- Scratch Risk: med/h</t>
  </si>
  <si>
    <t>LM67MFC18</t>
  </si>
  <si>
    <t>LM67 Aspen Oak Tranche</t>
  </si>
  <si>
    <t>B073MFC18</t>
  </si>
  <si>
    <t>B073 Bianco Alter</t>
  </si>
  <si>
    <t>LM63MFC18</t>
  </si>
  <si>
    <t>LM63 Vintage Matrix</t>
  </si>
  <si>
    <t>LM62MFC18</t>
  </si>
  <si>
    <t>LM62 Vintage Matrix</t>
  </si>
  <si>
    <t>LK99MFC18</t>
  </si>
  <si>
    <t>LK99 Rovere Matrix</t>
  </si>
  <si>
    <t>FA44 Kaki Penelope</t>
  </si>
  <si>
    <t>FA33MFC18</t>
  </si>
  <si>
    <t>FA33 Maya Bronze Penelope</t>
  </si>
  <si>
    <t>FA60MFC18</t>
  </si>
  <si>
    <t>FA60 Cannella Penelope</t>
  </si>
  <si>
    <t>FA42MFC18</t>
  </si>
  <si>
    <t>FA42 Confort Penelope</t>
  </si>
  <si>
    <t>FA47MFC18</t>
  </si>
  <si>
    <t>FA47 Urban Grey Penelope</t>
  </si>
  <si>
    <t>FA41MFC18</t>
  </si>
  <si>
    <t>FA41 Delave Penelope</t>
  </si>
  <si>
    <t>UA49MFC18</t>
  </si>
  <si>
    <t>UA49 Grigio Primo Fiore</t>
  </si>
  <si>
    <t>UA99MFC18</t>
  </si>
  <si>
    <t>UA99 Grigio Primo Fiore</t>
  </si>
  <si>
    <t>UB05MFC18</t>
  </si>
  <si>
    <t>UB05 Crème Primo Fiore</t>
  </si>
  <si>
    <t>FA90MFC18</t>
  </si>
  <si>
    <t>FA90 Levante Spigato</t>
  </si>
  <si>
    <t>FA91MFC18</t>
  </si>
  <si>
    <t>FA91 Corteccia Spigato</t>
  </si>
  <si>
    <t>FA96MFC18</t>
  </si>
  <si>
    <t>FA96 Avegnue Spigato</t>
  </si>
  <si>
    <t>FA78MFC18</t>
  </si>
  <si>
    <t>FA78 Cartesio Toucher</t>
  </si>
  <si>
    <t>UA92MFC18</t>
  </si>
  <si>
    <t>UA92 Beige Toucher</t>
  </si>
  <si>
    <t>BO13MFC18</t>
  </si>
  <si>
    <t>BO13 Bianco Toucher</t>
  </si>
  <si>
    <t>S027MFC18</t>
  </si>
  <si>
    <t>S027 French Grey Azimut</t>
  </si>
  <si>
    <t>LN00MFC18</t>
  </si>
  <si>
    <t>LN00 Old King Nadir</t>
  </si>
  <si>
    <t>LN01MFC18</t>
  </si>
  <si>
    <t>LN01 Old King Nadir</t>
  </si>
  <si>
    <t>FA42 Confort Nadir</t>
  </si>
  <si>
    <t>FA45MFC18</t>
  </si>
  <si>
    <t>FA45 Greige Nadir</t>
  </si>
  <si>
    <t>FB13MFC18</t>
  </si>
  <si>
    <t>FB13 Cardigan Nadir</t>
  </si>
  <si>
    <t>FB17MFC18</t>
  </si>
  <si>
    <t>FB17 Overcoat Nadir</t>
  </si>
  <si>
    <t>FB04MFC18</t>
  </si>
  <si>
    <t>FB04 Scarf Nadir</t>
  </si>
  <si>
    <t>S070MFC18</t>
  </si>
  <si>
    <t>S070 Hyde Park Sherwood</t>
  </si>
  <si>
    <t>S071MFC18</t>
  </si>
  <si>
    <t>S071 Greenwich  Park Sherwood</t>
  </si>
  <si>
    <t>S073MFC18</t>
  </si>
  <si>
    <t>S073 St Jame's Park Sherwood</t>
  </si>
  <si>
    <t>Sided- check board ava</t>
  </si>
  <si>
    <t>LM09MFC18</t>
  </si>
  <si>
    <t>LM09 Old America Scultura</t>
  </si>
  <si>
    <t>LM98MFC18</t>
  </si>
  <si>
    <t>LM98 Santos Grey Scultura</t>
  </si>
  <si>
    <t>BO73MFC18</t>
  </si>
  <si>
    <t>BO73 Bianco Yosemite</t>
  </si>
  <si>
    <t>SO10MFC18</t>
  </si>
  <si>
    <t>SO10 Champagne Yosemite</t>
  </si>
  <si>
    <t>SO12MFC18</t>
  </si>
  <si>
    <t>SO12 Burned Yosemite</t>
  </si>
  <si>
    <t>SO15MFC18</t>
  </si>
  <si>
    <t>SO15 Light Carbon Yosemite</t>
  </si>
  <si>
    <t>UB09MFC18</t>
  </si>
  <si>
    <t>UB09 Marone Ares</t>
  </si>
  <si>
    <t>FB02MFC18</t>
  </si>
  <si>
    <t>FB02 Beton Ares</t>
  </si>
  <si>
    <t>FB45 Clear Ares</t>
  </si>
  <si>
    <t>FB47MFC18</t>
  </si>
  <si>
    <t>FB47 Vulcano Ares</t>
  </si>
  <si>
    <t>FB48MFC18</t>
  </si>
  <si>
    <t>FB48 Vulcano Ares</t>
  </si>
  <si>
    <t>FB49MFC18</t>
  </si>
  <si>
    <t>FB49 Vulcano Ares</t>
  </si>
  <si>
    <t>Sheet Materials | Xylo Cleaf Fantasy 3D</t>
  </si>
  <si>
    <t>FA33MFC19</t>
  </si>
  <si>
    <t>FA33 Maya Bronze Scaccomatto</t>
  </si>
  <si>
    <t>Sheet Materials | Xylo Cleaf Fusion</t>
  </si>
  <si>
    <t>Xylocleaf</t>
  </si>
  <si>
    <t>T048/FA44MFC18</t>
  </si>
  <si>
    <t>T048/FA44 Mediterraneo Fusion</t>
  </si>
  <si>
    <t>Single Sided (FA44 Penelope edging)</t>
  </si>
  <si>
    <t>Sheet Materials | Valchromat</t>
  </si>
  <si>
    <t>Valchromat</t>
  </si>
  <si>
    <t>VALBlack19</t>
  </si>
  <si>
    <t>Black</t>
  </si>
  <si>
    <t>Fibre Board</t>
  </si>
  <si>
    <t>VALGrey19</t>
  </si>
  <si>
    <t>Grey</t>
  </si>
  <si>
    <t>VALLight Grey19</t>
  </si>
  <si>
    <t>Light Grey</t>
  </si>
  <si>
    <t>VALBrown19</t>
  </si>
  <si>
    <t>Brown</t>
  </si>
  <si>
    <t>VALBlue19</t>
  </si>
  <si>
    <t>Blue</t>
  </si>
  <si>
    <t>VALRed19</t>
  </si>
  <si>
    <t>Red</t>
  </si>
  <si>
    <t>VALOrange19</t>
  </si>
  <si>
    <t>Orange</t>
  </si>
  <si>
    <t>VALViolet19</t>
  </si>
  <si>
    <t>Vilet</t>
  </si>
  <si>
    <t>VALYellow19</t>
  </si>
  <si>
    <t>Yellow</t>
  </si>
  <si>
    <t>VALMint Green19</t>
  </si>
  <si>
    <t>Mint Green</t>
  </si>
  <si>
    <t>Sheet Materials | Coloured Throughout Fibre Board (MDF)</t>
  </si>
  <si>
    <t>COLBlack5</t>
  </si>
  <si>
    <t>COLBlack8</t>
  </si>
  <si>
    <t>COLBlack12</t>
  </si>
  <si>
    <t>COLBlack16</t>
  </si>
  <si>
    <t>COLBlack19</t>
  </si>
  <si>
    <t>COLDkGrey5</t>
  </si>
  <si>
    <t>Dark Grey</t>
  </si>
  <si>
    <t>COLDkGrey8</t>
  </si>
  <si>
    <t>COLDkGrey12</t>
  </si>
  <si>
    <t>COLDkGrey16</t>
  </si>
  <si>
    <t>COLDkGrey19</t>
  </si>
  <si>
    <t>COLLiGrey5</t>
  </si>
  <si>
    <t>COLLiGrey8</t>
  </si>
  <si>
    <t>COLLiGrey12</t>
  </si>
  <si>
    <t>COLLiGrey16</t>
  </si>
  <si>
    <t>COLLiGrey19</t>
  </si>
  <si>
    <t>COLBrw5</t>
  </si>
  <si>
    <t>COLBrw19</t>
  </si>
  <si>
    <t>COLBlue5</t>
  </si>
  <si>
    <t>COLBlue19</t>
  </si>
  <si>
    <t>COLRed5</t>
  </si>
  <si>
    <t>COLRed19</t>
  </si>
  <si>
    <t>COLOrg5</t>
  </si>
  <si>
    <t>COLOrg19</t>
  </si>
  <si>
    <t>COLYel5</t>
  </si>
  <si>
    <t>COLYel19</t>
  </si>
  <si>
    <t>COLGrn5</t>
  </si>
  <si>
    <t>Green</t>
  </si>
  <si>
    <t>COLGrn19</t>
  </si>
  <si>
    <t>CODE</t>
  </si>
  <si>
    <t>SUPPLIER</t>
  </si>
  <si>
    <t>LENGTH MM</t>
  </si>
  <si>
    <t>WIDTH MM</t>
  </si>
  <si>
    <t>THICKNESS</t>
  </si>
  <si>
    <t>DESCRIPTION</t>
  </si>
  <si>
    <t>FINISH CODE</t>
  </si>
  <si>
    <t>INFORMATION</t>
  </si>
  <si>
    <t>COMPSITION</t>
  </si>
  <si>
    <t>-</t>
  </si>
  <si>
    <t>X</t>
  </si>
  <si>
    <t>Yes</t>
  </si>
  <si>
    <t>No</t>
  </si>
  <si>
    <t>Edge banding Profile</t>
  </si>
  <si>
    <t>Your Name (required)</t>
  </si>
  <si>
    <t>Project Name</t>
  </si>
  <si>
    <t>Invoice address</t>
  </si>
  <si>
    <t>Delivery or Collection</t>
  </si>
  <si>
    <t>Deliver</t>
  </si>
  <si>
    <t>Delivery address</t>
  </si>
  <si>
    <t>Contact Number</t>
  </si>
  <si>
    <t>Your Email (required)</t>
  </si>
  <si>
    <t>e-mail when complete to boardcut@panelven.co.uk</t>
  </si>
  <si>
    <t>Part Description</t>
  </si>
  <si>
    <t>Sheet Material inculding thickness</t>
  </si>
  <si>
    <t>L (mm)</t>
  </si>
  <si>
    <t>W (mm)</t>
  </si>
  <si>
    <t>Qty</t>
  </si>
  <si>
    <t>Please enter your finished size includes edge banding thickness where required. Grain direction if applicable to be in the Length column.</t>
  </si>
  <si>
    <t xml:space="preserve">Offcuts Required? (over 400mm square)					</t>
  </si>
  <si>
    <t>Coloured MDF</t>
  </si>
  <si>
    <t>Sheet Materials | Egger Colours</t>
  </si>
  <si>
    <t>Sheet Materials |Zero added Formaldehyde MDF</t>
  </si>
  <si>
    <t>Sheet Materials | Pre Veneered MDF - Veneered boards &amp; edging may require hand finishing after cutting &amp; edging</t>
  </si>
  <si>
    <t>Other</t>
  </si>
  <si>
    <r>
      <t xml:space="preserve">Textured reverse
</t>
    </r>
    <r>
      <rPr>
        <b/>
        <sz val="12"/>
        <color theme="0"/>
        <rFont val="Avenir Book"/>
        <family val="2"/>
      </rPr>
      <t xml:space="preserve">silver </t>
    </r>
    <r>
      <rPr>
        <sz val="12"/>
        <color theme="0"/>
        <rFont val="Avenir Book"/>
        <family val="2"/>
      </rPr>
      <t>colour</t>
    </r>
  </si>
  <si>
    <r>
      <t xml:space="preserve">Textured reverse
</t>
    </r>
    <r>
      <rPr>
        <b/>
        <sz val="12"/>
        <color theme="0"/>
        <rFont val="Avenir Book"/>
        <family val="2"/>
      </rPr>
      <t xml:space="preserve">black </t>
    </r>
    <r>
      <rPr>
        <sz val="12"/>
        <color theme="0"/>
        <rFont val="Avenir Book"/>
        <family val="2"/>
      </rPr>
      <t>colour</t>
    </r>
  </si>
  <si>
    <r>
      <t xml:space="preserve">PVC reverse </t>
    </r>
    <r>
      <rPr>
        <b/>
        <sz val="12"/>
        <color theme="0"/>
        <rFont val="Avenir Book"/>
        <family val="2"/>
      </rPr>
      <t xml:space="preserve">silver
</t>
    </r>
    <r>
      <rPr>
        <sz val="12"/>
        <color theme="0"/>
        <rFont val="Avenir Book"/>
        <family val="2"/>
      </rPr>
      <t>colour</t>
    </r>
  </si>
  <si>
    <t>EGGER_H1384_ST40_WHITE_CASELLA_OAK_18MM</t>
  </si>
  <si>
    <t>EGGER_H1367_ST40_LIGHT_NATURAL_CASELLA_OAK_18MM</t>
  </si>
  <si>
    <t>EGGER_H1385_ST40_NATURAL_CASELLA_OAK_18MM</t>
  </si>
  <si>
    <t>EGGER_H1386_ST40_BROWN_CASELLA_OAK_18MM</t>
  </si>
  <si>
    <t>EGGER_H1369_ST40_MARONE_CASELLA_OAK_18MM</t>
  </si>
  <si>
    <t>EGGER_H1176_ST37_WHITE_HALIFAX_OAK_18MM</t>
  </si>
  <si>
    <t>EGGER_H1180_ST37_NATURAL_HALIFAX_OAK_18MM</t>
  </si>
  <si>
    <t>EGGER_H1181_ST37_TOBACCO_HALIFAX_OAK_18MM</t>
  </si>
  <si>
    <t>EGGER_H3176_ST37_PEWTER_HALIFAX_OAK_18MM</t>
  </si>
  <si>
    <t>EGGER_H3406_ST38_ANTHRACITE_MOUNTAIN_LARCH_18MM</t>
  </si>
  <si>
    <t>EGGER_H3408_ST38_THERMO_BROWN_MOUNTAIN_LARCH_18MM</t>
  </si>
  <si>
    <t>EGGER_H3409_ST38_NATURAL_MOUNTAIN_LARCH_18MM</t>
  </si>
  <si>
    <t>EGGER_H1250_ST36_NAVARRA_ASH_18MM</t>
  </si>
  <si>
    <t>EGGER_H1377_ST36_SAND_ORLEANS_OAK_18MM</t>
  </si>
  <si>
    <t>EGGER_H1379_ST36_BROWN_ORLEANS_OAK_18MM</t>
  </si>
  <si>
    <t>EGGER_H3154_ST36_DARK_BROWN_CHARLESTON_OAK_18MM</t>
  </si>
  <si>
    <t>EGGER_H1142_ST36_BROWN_SACRAMENTO_OAK_18MM</t>
  </si>
  <si>
    <t>EGGER_H1143_ST36_GREY_SACRAMENTO_OAK_18MM</t>
  </si>
  <si>
    <t>EGGER_H3359_ST32_LIGHT_NATURAL_DAVENPORT_OAK_18MM</t>
  </si>
  <si>
    <t>EGGER_H1344_ST32_COGNAC_BROWN_SHERMAN_OAK_18MM</t>
  </si>
  <si>
    <t>EGGER_H1346_ST32_ANTHRACITE_SHERMAN_OAK_18MM</t>
  </si>
  <si>
    <t>EGGER_H3311_ST28_BLEACHED_CUNEO_OAK_18MM</t>
  </si>
  <si>
    <t>EGGER_H3317_ST28_BROWN_CUNEO_OAK_18MM</t>
  </si>
  <si>
    <t>EGGER_H3309_ST28_SAND_GLADSTONE_OAK_18MM</t>
  </si>
  <si>
    <t>EGGER_H3326_ST28_GREY-BEIGE_GLADSTONE_OAK_18MM</t>
  </si>
  <si>
    <t>EGGER_H3325_ST28_TOBACCO_GLADSTONE_OAK_18MM</t>
  </si>
  <si>
    <t>EGGER_H3041_TM12_NATURAL_EUCALYPTUS_18MM</t>
  </si>
  <si>
    <t>EGGER_H1227_TM12_BROWN_ABANO_ASH_18MM</t>
  </si>
  <si>
    <t>EGGER_H1228_TM12_ANTHRACITE_ABANO_ASH_18MM</t>
  </si>
  <si>
    <t>EGGER_H193_ST12_OAK_BUTCHERBLOCK_18MM</t>
  </si>
  <si>
    <t>EGGER_H194_ST12_WALNUT_BUTCHERBLOCK_18MM</t>
  </si>
  <si>
    <t>EGGER_H305_ST12_NATURAL_TONSBERG_OAK_18MM</t>
  </si>
  <si>
    <t>EGGER_H309_ST12_BROWN_TONSBERG_OAK_18MM</t>
  </si>
  <si>
    <t>EGGER_H1113_ST10_BROWN_KANSAS_OAK_18MM</t>
  </si>
  <si>
    <t>EGGER_H1145_ST10_NATURAL_BARDOLINO_OAK_18MM</t>
  </si>
  <si>
    <t>EGGER_H1146_ST10_GREY_BARDOLINO_OAK_18MM</t>
  </si>
  <si>
    <t>EGGER_H1199_ST12_BLACK-BROWN_THERMO_OAK_18MM</t>
  </si>
  <si>
    <t>EGGER_H1223_ST19_SEVILLA_ASH_18MM</t>
  </si>
  <si>
    <t>EGGER_H1225_ST12_TRONDHEIM_ASH_18MM</t>
  </si>
  <si>
    <t>EGGER_H1242_ST10_NATURAL_SHEFFIELD_ACACIA_18MM</t>
  </si>
  <si>
    <t>EGGER_H1277_ST9_LIGHT_LAKELAND_ACACIA_18MM</t>
  </si>
  <si>
    <t>EGGER_H1303_ST12_BROWN_BELMONT_OAK_18MM</t>
  </si>
  <si>
    <t>EGGER_H1307_ST19_BROWN_WARMIA_WALNUT_18MM</t>
  </si>
  <si>
    <t>EGGER_H1312_ST10_SAND_BEIGE_WHITERIVER_OAK_18MM</t>
  </si>
  <si>
    <t>EGGER_H1313_ST10_GREY_BROWN_WHITERIVER_OAK_18MM</t>
  </si>
  <si>
    <t>EGGER_H1318_ST10_NATURAL_WILD_OAK_18MM</t>
  </si>
  <si>
    <t>EGGER_H1330_ST10_VINTAGE_SANTA_FE_OAK_18MM</t>
  </si>
  <si>
    <t>EGGER_H1357_ST10_GREY_BEIGE_SPREE_OAK_18MM</t>
  </si>
  <si>
    <t>EGGER_H1362_ST12_LIGHT_BARONIA_OAK_18MM</t>
  </si>
  <si>
    <t>EGGER_H1399_ST10_TRUFFLE_BROWN_DENVER_OAK_18MM</t>
  </si>
  <si>
    <t>EGGER_H1401_ST22_CASCINA_PINE_18MM</t>
  </si>
  <si>
    <t>EGGER_H1487_ST22_BRAMBERG_PINE_18MM</t>
  </si>
  <si>
    <t>EGGER_H1636_ST12_LOCARNO_CHERRY_18MM</t>
  </si>
  <si>
    <t>EGGER_H1710_ST10_SAND_KENTUCKY_CHESTNUT_18MM</t>
  </si>
  <si>
    <t>EGGER_H1714_ST19_LINCOLN_WALNUT_18MM</t>
  </si>
  <si>
    <t>EGGER_H1715_ST12_PARONA_WALNUT_18MM</t>
  </si>
  <si>
    <t>EGGER_H1732_ST9_SAND_BIRCH_18MM</t>
  </si>
  <si>
    <t>EGGER_H1910_ST9_WILLOW_BEECH_18MM</t>
  </si>
  <si>
    <t>EGGER_H2033_ST10_DARK_HUNTON_OAK_18MM</t>
  </si>
  <si>
    <t>EGGER_H3003_ST19_NORWICH_OAK_18MM</t>
  </si>
  <si>
    <t>EGGER_H3012_ST22_COCO_BOLO_18MM</t>
  </si>
  <si>
    <t>EGGER_H3043_ST12_DARK_BROWN_EUCALYPTUS_18MM</t>
  </si>
  <si>
    <t>EGGER_H3131_ST12_NATURAL_DAVOS_OAK_18MM</t>
  </si>
  <si>
    <t>EGGER_H3133_ST12_TRUFFLE_BROWN_DAVOS_OAK_18MM</t>
  </si>
  <si>
    <t>EGGER_H3146_ST19_BEIGE_GREY_LORENZO_OAK_18MM</t>
  </si>
  <si>
    <t>EGGER_H3152_ST19_BLEACHED_VICENZA_OAK_18MM</t>
  </si>
  <si>
    <t>EGGER_H3156_ST12_GREY_CORBRIDGE_OAK_18MM</t>
  </si>
  <si>
    <t>EGGER_H3157_ST12_VICENZA_OAK_18MM</t>
  </si>
  <si>
    <t>EGGER_H3158_ST19_GREY_VICENZA_OAK_18MM</t>
  </si>
  <si>
    <t>EGGER_H3165_ST12_LIGHT_VICENZA_OAK_18MM</t>
  </si>
  <si>
    <t>EGGER_H3170_ST12_NATURAL_KENDAL_OAK_18MM</t>
  </si>
  <si>
    <t>EGGER_H3171_ST12_OILED_KENDAL_OAK_18MM</t>
  </si>
  <si>
    <t>EGGER_H3190_ST19_ANTHRACITE_FINELINE_METALLIC_18MM</t>
  </si>
  <si>
    <t>EGGER_H3195_ST19_WHITE_FINELINE_18MM</t>
  </si>
  <si>
    <t>EGGER_H3197_ST19_MEDIUM_GREY_FINELINE_18MM</t>
  </si>
  <si>
    <t>EGGER_H3198_ST19_DARK_GREY_FINELINE_18MM</t>
  </si>
  <si>
    <t>EGGER_H3303_ST10_NATURAL_HAMILTON_OAK_18MM</t>
  </si>
  <si>
    <t>EGGER_H3331_ST10_NATURAL_NEBRASKA_OAK_18MM</t>
  </si>
  <si>
    <t>EGGER_H3332_ST10_GREY_NEBRASKA_OAK_18MM</t>
  </si>
  <si>
    <t>EGGER_H3349_ST19_KAISERSBERG_OAK_18MM</t>
  </si>
  <si>
    <t>EGGER_H3368_ST9_NATURAL_LANCASTER_OAK_18MM</t>
  </si>
  <si>
    <t>EGGER_H3395_ST12_NATURAL_CORBRIDGE_OAK_18MM</t>
  </si>
  <si>
    <t>EGGER_H3398_ST12_COGNAC_KENDAL_OAK_18MM</t>
  </si>
  <si>
    <t>EGGER_H3430_ST22_WHITE_ALAND_PINE_18MM</t>
  </si>
  <si>
    <t>EGGER_H3433_ST22_POLAR_ALAND_PINE_18MM</t>
  </si>
  <si>
    <t>EGGER_H3450_ST22_WHITE_FLEETWOOD_18MM</t>
  </si>
  <si>
    <t>EGGER_H3700_ST10_NATURAL_PACIFIC_WALNUT_18MM</t>
  </si>
  <si>
    <t>EGGER_H3702_ST10_TOBACCO_PACIFIC_WALNUT_18MM</t>
  </si>
  <si>
    <t>EGGER_H3710_ST12_NATURAL_CARINI_WALNUT_18MM</t>
  </si>
  <si>
    <t>EGGER_H3730_ST10_NATURAL_HICKORY_18MM</t>
  </si>
  <si>
    <t>EGGER_H3734_ST9_NATURAL_DIJON_WALNUT_18MM</t>
  </si>
  <si>
    <t>EGGER_H3860_ST9_CHAMPAGNE_HARD_MAPLE_18MM</t>
  </si>
  <si>
    <t>EGGER_F032_ST78_GREY_CASCIA_GRANITE_18MM</t>
  </si>
  <si>
    <t>EGGER_F052_ST75_CALAIS_TRAVERTINE_18MM</t>
  </si>
  <si>
    <t>EGGER_F074_ST75_LIGHT_GREY_VALMASINO_MARBLE_18MM</t>
  </si>
  <si>
    <t>EGGER_F076_ST75_GREY_BRAGANZA_GRANITE_18MM</t>
  </si>
  <si>
    <t>EGGER_F121_ST87_ANTHRACITE_METAL_ROCK_18MM</t>
  </si>
  <si>
    <t>EGGER_F186_ST9_LIGHT_GREY_CHICAGO_CONCRETE_18MM</t>
  </si>
  <si>
    <t>EGGER_F187_ST9_DARK_GREY_CHICAGO_CONCRETE_18MM</t>
  </si>
  <si>
    <t>EGGER_F206_ST9_BLACK_PIETRA_GRIGIA_18MM</t>
  </si>
  <si>
    <t>EGGER_F226_ST78_SAND_BEIGE_TITANITE_18MM</t>
  </si>
  <si>
    <t>EGGER_F229_ST75_CREMONA_MARBLE_18MM</t>
  </si>
  <si>
    <t>EGGER_F235_ST76_SCIVARO_SLATE_18MM</t>
  </si>
  <si>
    <t>EGGER_F237_ST76_CUPRIA_SLATE_18MM</t>
  </si>
  <si>
    <t>EGGER_F243_ST76_LIGHT_GREY_CANDELA_MARBLE_18MM</t>
  </si>
  <si>
    <t>EGGER_F244_ST76_ANTHRACITE_CANDELA_MARBLE_18MM</t>
  </si>
  <si>
    <t>EGGER_F247_ST76_ANTHRACITE_MOUNTAIN_BASALT_18MM</t>
  </si>
  <si>
    <t>EGGER_F323_ST20_COBRA_BRONZE_18MM</t>
  </si>
  <si>
    <t>EGGER_F416_ST10_BEIGE_TEXTILE_18MM</t>
  </si>
  <si>
    <t>EGGER_F417_ST10_GREY_TEXTILE_18MM</t>
  </si>
  <si>
    <t>EGGER_F422_ST10_WHITE_LINEN_18MM</t>
  </si>
  <si>
    <t>EGGER_F424_ST10_BROWN_LINEN_18MM</t>
  </si>
  <si>
    <t>EGGER_F433_ST10_ANTHRACITE_LINEN_18MM</t>
  </si>
  <si>
    <t>EGGER_F434_ST20_CUBANITE_STEELBRUSH_18MM</t>
  </si>
  <si>
    <t>EGGER_F486_ST76_WHITE_SPARKLE_GRAIN_18MM</t>
  </si>
  <si>
    <t>EGGER_F487_ST76_GREY_SPARKLE_GRAIN_18MM</t>
  </si>
  <si>
    <t>EGGER_F490_ST76_BLACK_SPARKLE_GRAIN_18MM</t>
  </si>
  <si>
    <t>EGGER_F500_ST20_METALLIC_INOX_18MM</t>
  </si>
  <si>
    <t>EGGER_F527_ST20_GOLDEN_BRUSHED_METAL_18MM</t>
  </si>
  <si>
    <t>EGGER_F528_ST20_BRONZE_BRUSHED_METAL_18MM</t>
  </si>
  <si>
    <t>EGGER_F620_ST87_ANTHRACITE_STEEL_GREY_18MM</t>
  </si>
  <si>
    <t>EGGER_F634_ST76_GREY_CANVAS_18MM</t>
  </si>
  <si>
    <t>EGGER_F635_ST76_ANTHRACITE_CANVAS_18MM</t>
  </si>
  <si>
    <t>EGGER_F637_ST10_WHITE_CHROMIX_18MM</t>
  </si>
  <si>
    <t>EGGER_F638_ST10_CHROMIX_SILVER_18MM</t>
  </si>
  <si>
    <t>EGGER_F676_ST75_SAND_GREY_CALVIA_STONE_18MM</t>
  </si>
  <si>
    <t>EGGER_F685_ST10_ACAPULCO_18MM</t>
  </si>
  <si>
    <t>EGGER_F765_ST20_BRUSHED_SILVERGREY_18MM</t>
  </si>
  <si>
    <t>EGGER_F800_ST9_CRYSTAL_MARBLE_18MM</t>
  </si>
  <si>
    <t>EGGER_F812_ST9_WHITE_LEVANTO_MARBLE_18MM</t>
  </si>
  <si>
    <t>EGGER_W1000_ST9_PREMIUM_WHITE_18MM</t>
  </si>
  <si>
    <t>EGGER_W1000_ST19_PREMIUM_WHITE_18MM</t>
  </si>
  <si>
    <t>EGGER_W1000_PM_PREMIUM_WHITE_18MM</t>
  </si>
  <si>
    <t>EGGER_W1001_ST9_SOLID_PREMIUM_WHITE_18MM</t>
  </si>
  <si>
    <t>EGGER_W1001_PG_SOLID_PREMIUM_WHITE_18MM</t>
  </si>
  <si>
    <t>EGGER_W1100_ST9_ALPINE_WHITE_18MM</t>
  </si>
  <si>
    <t>EGGER_W1100_PG_ALPINE_WHITE_18MM</t>
  </si>
  <si>
    <t>EGGER_W1100_PM_ALPINE_WHITE_18MM</t>
  </si>
  <si>
    <t>EGGER_W1101_ST9_SOLID_ALPINE_WHITE_18MM</t>
  </si>
  <si>
    <t>EGGER_W1101_PM_SOLID_ALPINE_WHITE_18MM</t>
  </si>
  <si>
    <t>EGGER_W1200_ST9_PORCELAIN_WHITE_18MM</t>
  </si>
  <si>
    <t>EGGER_W960_SM_CLASSIC_WHITE_18MM</t>
  </si>
  <si>
    <t>EGGER_W960_ST7_CLASSIC_WHITE_18MM</t>
  </si>
  <si>
    <t>EGGER_W980_SM_PLATINUM_WHITE_18MM</t>
  </si>
  <si>
    <t>EGGER_W980_ST7_PLATINUM_WHITE_18MM</t>
  </si>
  <si>
    <t>EGGER_W990_ST7_CRYSTAL_WHITE_18MM</t>
  </si>
  <si>
    <t>EGGER_W990_ST9_CRYSTAL_WHITE_18MM</t>
  </si>
  <si>
    <t>EGGER_U104_ST9_ALABASTER_WHITE_18MM</t>
  </si>
  <si>
    <t>EGGER_U113_ST9_COTTON_BEIGE_18MM</t>
  </si>
  <si>
    <t>EGGER_U114_ST9_BRILLIANT_YELLOW_18MM</t>
  </si>
  <si>
    <t>EGGER_U115_ST9_CARAT_BEIGE_18MM</t>
  </si>
  <si>
    <t>EGGER_U125_ST9_SAND_YELLOW_18MM</t>
  </si>
  <si>
    <t>EGGER_U131_ST9_CITRUS_YELLOW_18MM</t>
  </si>
  <si>
    <t>EGGER_U156_ST9_SAND_BEIGE_18MM</t>
  </si>
  <si>
    <t>EGGER_U163_ST9_CURRY_YELLOW_18MM</t>
  </si>
  <si>
    <t>EGGER_U201_ST9_PEBBLE_GREY_18MM</t>
  </si>
  <si>
    <t>EGGER_U201_TM9_PEBBLE_GREY_18MM</t>
  </si>
  <si>
    <t>EGGER_U201_PM_PEBBLE_GREY_18MM</t>
  </si>
  <si>
    <t>EGGER_U211_ST9_ALMOND_BEIGE_18MM</t>
  </si>
  <si>
    <t>EGGER_U216_ST9_CAMÈ_BEIGE_18MM</t>
  </si>
  <si>
    <t>EGGER_U222_ST9_CREMA_BEIGE_18MM</t>
  </si>
  <si>
    <t>EGGER_U232_ST9_APRICOT_NUDE_18MM</t>
  </si>
  <si>
    <t>EGGER_U311_ST9_BURGUNDY_RED_18MM</t>
  </si>
  <si>
    <t>EGGER_U321_ST9_CHINA_RED_18MM</t>
  </si>
  <si>
    <t>EGGER_U323_ST9_CHILLI_RED_18MM</t>
  </si>
  <si>
    <t>EGGER_U325_ST9_ANTIQUE_ROSE_18MM</t>
  </si>
  <si>
    <t>EGGER_U332_ST9_ORANGE_18MM</t>
  </si>
  <si>
    <t>EGGER_U335_ST9_RUSTY_RED_18MM</t>
  </si>
  <si>
    <t>EGGER_U350_ST9_SIENA_ORANGE_18MM</t>
  </si>
  <si>
    <t>EGGER_U363_ST9_FLAMINGO_PINK_18MM</t>
  </si>
  <si>
    <t>EGGER_U399_ST9_GARNET_RED_18MM</t>
  </si>
  <si>
    <t>EGGER_U399_PM_GARNET_RED_18MM</t>
  </si>
  <si>
    <t>EGGER_U420_ST9_PURPLE_18MM</t>
  </si>
  <si>
    <t>EGGER_U430_ST9_VIOLET_18MM</t>
  </si>
  <si>
    <t>EGGER_U500_ST9_GLACIER_BLUE_18MM</t>
  </si>
  <si>
    <t>EGGER_U502_ST9_MISTY_BLUE_18MM</t>
  </si>
  <si>
    <t>EGGER_U504_ST9_TYROLEAN_BLUE_18MM</t>
  </si>
  <si>
    <t>EGGER_U505_ST9_NORDIC_BLUE_18MM</t>
  </si>
  <si>
    <t>EGGER_U522_ST9_HORIZON_BLUE_18MM</t>
  </si>
  <si>
    <t>EGGER_U525_ST9_DELFT_BLUE_18MM</t>
  </si>
  <si>
    <t>EGGER_U540_ST9_DENIM_BLUE_18MM</t>
  </si>
  <si>
    <t>EGGER_U545_ST9_BALTIC_BLUE_18MM</t>
  </si>
  <si>
    <t>EGGER_U560_ST9_DEEP_SEA_BLUE_18MM</t>
  </si>
  <si>
    <t>EGGER_U565_ST9_OCEAN_BLUE_18MM</t>
  </si>
  <si>
    <t>EGGER_U575_ST9_COSMOS_BLUE_18MM</t>
  </si>
  <si>
    <t>EGGER_U599_ST9_INDIGO_BLUE_18MM</t>
  </si>
  <si>
    <t>EGGER_U599_PM_INDIGO_BLUE_18MM</t>
  </si>
  <si>
    <t>EGGER_U604_ST9_REED_GREEN_18MM</t>
  </si>
  <si>
    <t>EGGER_U608_ST9_PISTACHIO_GREEN_18MM</t>
  </si>
  <si>
    <t>EGGER_U626_ST9_KIWI_GREEN_18MM</t>
  </si>
  <si>
    <t>EGGER_U630_ST9_LIME_GREEN_18MM</t>
  </si>
  <si>
    <t>EGGER_U636_ST9_FJORD_GREEN_18MM</t>
  </si>
  <si>
    <t>EGGER_U638_ST9_SAGE_GREEN_18MM</t>
  </si>
  <si>
    <t>EGGER_U645_ST9_AGAVE_GREEN_18MM</t>
  </si>
  <si>
    <t>EGGER_U646_ST9_NIAGARA_GREEN_18MM</t>
  </si>
  <si>
    <t>EGGER_U665_ST9_STONE_GREEN_18MM</t>
  </si>
  <si>
    <t>EGGER_U665_PM_STONE_GREEN_18MM</t>
  </si>
  <si>
    <t>EGGER_U699_ST9_FIR_GREEN_18MM</t>
  </si>
  <si>
    <t>EGGER_U702_ST9_CASHMERE_GREY_18MM</t>
  </si>
  <si>
    <t>EGGER_U702_PG_CASHMERE_GREY_18MM</t>
  </si>
  <si>
    <t>EGGER_U702_PM_CASHMERE_GREY_18MM</t>
  </si>
  <si>
    <t>EGGER_U7021_ST9_SOLID_CASHMERE_GREY_18MM</t>
  </si>
  <si>
    <t>EGGER_U705_ST9_ANGORA_GREY_18MM</t>
  </si>
  <si>
    <t>EGGER_U705_PM_ANGORA_GREY_18MM</t>
  </si>
  <si>
    <t>EGGER_U707_ST9_SILK_GREY_18MM</t>
  </si>
  <si>
    <t>EGGER_U708_ST9_LIGHT_GREY_18MM</t>
  </si>
  <si>
    <t>EGGER_U708_PG_LIGHT_GREY_18MM</t>
  </si>
  <si>
    <t>EGGER_U708_PM_LIGHT_GREY_18MM</t>
  </si>
  <si>
    <t>EGGER_U7081_ST9_SOLID_LIGHT_GREY_18MM</t>
  </si>
  <si>
    <t>EGGER_U727_ST9_STONE_GREY_18MM</t>
  </si>
  <si>
    <t>EGGER_U732_ST9_DUST_GREY_18MM</t>
  </si>
  <si>
    <t>EGGER_U732_PG_DUST_GREY_18MM</t>
  </si>
  <si>
    <t>EGGER_U732_PM_DUST_GREY_18MM</t>
  </si>
  <si>
    <t>EGGER_U740_ST9_DARK_TAUPE_18MM</t>
  </si>
  <si>
    <t>EGGER_U741_ST9_LAVA_GREY_18MM</t>
  </si>
  <si>
    <t>EGGER_U748_ST9_TRUFFLE_BROWN_18MM</t>
  </si>
  <si>
    <t>EGGER_U750_ST9_TAUPE_GREY_18MM</t>
  </si>
  <si>
    <t>EGGER_U750_TM9_TAUPE_GREY_18MM</t>
  </si>
  <si>
    <t>EGGER_U750_PM_TAUPE_GREY_18MM</t>
  </si>
  <si>
    <t>EGGER_U763_ST9_PEARL_GREY_18MM</t>
  </si>
  <si>
    <t>EGGER_U767_ST9_CUBANIT_GREY_18MM</t>
  </si>
  <si>
    <t>EGGER_U767_PM_CUBANIT_GREY_18MM</t>
  </si>
  <si>
    <t>EGGER_U775_ST9_WHITE_GREY_18MM</t>
  </si>
  <si>
    <t>EGGER_U780_ST9_MONUMENT_GREY_18MM</t>
  </si>
  <si>
    <t>EGGER_U788_ST9_ARCTIC_GREY_18MM</t>
  </si>
  <si>
    <t>EGGER_U818_ST9_DARK_BROWN_18MM</t>
  </si>
  <si>
    <t>EGGER_U830_ST9_CARAMEL_NUDE_18MM</t>
  </si>
  <si>
    <t>EGGER_U899_ST9_SOFT_BLACK_18MM</t>
  </si>
  <si>
    <t>EGGER_U8991_ST9_SOLID_SOFT_BLACK_18MM</t>
  </si>
  <si>
    <t>EGGER_U960_ST9_ONYX_GREY_18MM</t>
  </si>
  <si>
    <t>EGGER_U960_TM9_ONYX_GREY_18MM</t>
  </si>
  <si>
    <t>EGGER_U960_PM_ONYX_GREY_18MM</t>
  </si>
  <si>
    <t>EGGER_U961_ST7_GRAPHITE_GREY_18MM</t>
  </si>
  <si>
    <t>EGGER_U961_PM_GRAPHITE_GREY_18MM</t>
  </si>
  <si>
    <t>EGGER_U963_ST9_DIAMOND_GREY_18MM</t>
  </si>
  <si>
    <t>EGGER_U9631_ST9_SOLID_DIAMOND_GREY_18MM</t>
  </si>
  <si>
    <t>EGGER_U968_ST9_CARBON_GREY_18MM</t>
  </si>
  <si>
    <t>EGGER_U968_TM9_CARBON_GREY_18MM</t>
  </si>
  <si>
    <t>EGGER_U968_PM_CARBON_GREY_18MM</t>
  </si>
  <si>
    <t>EGGER_U989_ST9_BLACK_BROWN_18MM</t>
  </si>
  <si>
    <t>EGGER_U998_ST38_SHADOW_BLACK_18MM</t>
  </si>
  <si>
    <t>EGGER_U999_ST7_BLACK_18MM</t>
  </si>
  <si>
    <t>EGGER_U999_ST12_BLACK_18MM</t>
  </si>
  <si>
    <t>EGGER_U999_ST19_BLACK_18MM</t>
  </si>
  <si>
    <t>EGGER_U999_ST20_BLACK_18MM</t>
  </si>
  <si>
    <t>EGGER_U999_TM28_BLACK_18MM</t>
  </si>
  <si>
    <t>EGGER_U999_PG_BLACK_18MM</t>
  </si>
  <si>
    <t>EGGER_U999_PM_BLACK_18MM</t>
  </si>
  <si>
    <t>EGGER_U9991_PM_SOLID_BLACK_18MM</t>
  </si>
  <si>
    <t>EGGER_F8930_R2_DIAMOND_BRUSHED_BRONZE_18MM</t>
  </si>
  <si>
    <t>EGGER_F8931_R2_DIAMOND_BRUSHED_INOX_18MM</t>
  </si>
  <si>
    <t>EGGER_F8980_LI_LINEA_BLACK_18MM</t>
  </si>
  <si>
    <t>EGGER_H8906_ST10_THREE_LAYER_THERMO_BROWN_18MM</t>
  </si>
  <si>
    <t>EGGER_H8911_ST10_MULTIPLEX_OAK_18MM</t>
  </si>
  <si>
    <t>EGGER_H8912_ST10_MULTIPLEX_WALNUT_18MM</t>
  </si>
  <si>
    <t>EGGER_H8913_ST10_THREE_LAYER_MOUNTAIN_LARCH_18MM</t>
  </si>
  <si>
    <t>EGGER_H8955_SM_MULTIPLEX_BLACK_18MM</t>
  </si>
  <si>
    <t>EGGER_U8920_R1_DOPPIA_BLACK-ALU_18MM</t>
  </si>
  <si>
    <t>EGGER_U8921_R1_DOPPIA_BLACK_MATT/GLOSS_18MM</t>
  </si>
  <si>
    <t>EGGER_U8922_R1_DOPPIA_BLACK_GLOSS/MATT_18MM</t>
  </si>
  <si>
    <t>EGGER_W8904_R1_DOPPIA_ALPINE_WHITE-ALU_18MM</t>
  </si>
  <si>
    <t>Collection from Workshop</t>
  </si>
  <si>
    <t>EGGER_W980_ST7_PLATINUM_WHITE_25MM</t>
  </si>
  <si>
    <t>EGGER_W1100_ST9_ALPINE_WHITE_25MM</t>
  </si>
  <si>
    <t>EGGER_W1000_ST9_PREMIUM_WHITE_25MM</t>
  </si>
  <si>
    <t>EGGER_H3170_ST12_NATURAL_KENDAL_OAK_25MM</t>
  </si>
  <si>
    <t>EGGER_H3704_ST15_TOBACCO_AIDA_WALNUT_25MM</t>
  </si>
  <si>
    <t>EGGER_U708_ST9_LIGHT_GREY_25MM</t>
  </si>
  <si>
    <t>EGGER_U732_ST9_DUST_GREY_25MM</t>
  </si>
  <si>
    <t>EGGER_U999_ST7_BLACK_25MM</t>
  </si>
  <si>
    <t>EGGER_H1334_ST9_LIGHT_SORANO_OAK_8MM</t>
  </si>
  <si>
    <t>EGGER_H3368_ST9_NATURAL_LANCASTER_OAK_8MM</t>
  </si>
  <si>
    <t>EGGER_H3704_ST15_TOBACCO_AIDA_WALNUT_8MM</t>
  </si>
  <si>
    <t>EGGER_U104_ST9_ALABASTER_WHITE_8MM</t>
  </si>
  <si>
    <t>EGGER_U708_ST9_LIGHT_GREY_8MM</t>
  </si>
  <si>
    <t>EGGER_W1000_ST9_PREMIUM_WHITE_8MM</t>
  </si>
  <si>
    <t>EGGER_W1100_ST9_PREMIUM_WHITE_8MM</t>
  </si>
  <si>
    <t>EGGER_W1200_ST9_PORCELAIN_WHITE_8MM</t>
  </si>
  <si>
    <t>EGGER_W980_ST7_PLATINUM_WHITE_8MM</t>
  </si>
  <si>
    <t>0.6mm MDF Preparation Tape</t>
  </si>
  <si>
    <t>0.8mm Standard ABS Matching</t>
  </si>
  <si>
    <t>2mm Standard ABS Matching</t>
  </si>
  <si>
    <t>1mm Wood Veneer Matching</t>
  </si>
  <si>
    <t>2mm Wood Veneer Matching</t>
  </si>
  <si>
    <t>No Edging</t>
  </si>
  <si>
    <t>EGGER_W1000_ST40_PREMIUM_WHITE_18MM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</si>
</sst>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indexed="8"/>
      <name val="Helvetica Neue"/>
    </font>
    <font>
      <sz val="8"/>
      <name val="Helvetica Neue"/>
      <family val="2"/>
    </font>
    <font>
      <sz val="20"/>
      <color rgb="FF891D25"/>
      <name val="Avenir Book"/>
      <family val="2"/>
    </font>
    <font>
      <sz val="12"/>
      <color rgb="FF891D25"/>
      <name val="Avenir Book"/>
      <family val="2"/>
    </font>
    <font>
      <b/>
      <sz val="12"/>
      <color rgb="FF891D25"/>
      <name val="Avenir Book"/>
      <family val="2"/>
    </font>
    <font>
      <i/>
      <sz val="12"/>
      <color rgb="FF891D25"/>
      <name val="Avenir Book"/>
      <family val="2"/>
    </font>
    <font>
      <b/>
      <sz val="16"/>
      <color rgb="FF891D25"/>
      <name val="Avenir Book"/>
      <family val="2"/>
    </font>
    <font>
      <sz val="12"/>
      <color theme="0"/>
      <name val="Avenir Book"/>
      <family val="2"/>
    </font>
    <font>
      <b/>
      <sz val="12"/>
      <color theme="0"/>
      <name val="Avenir Book"/>
      <family val="2"/>
    </font>
    <font>
      <sz val="12"/>
      <color rgb="FF891D25"/>
      <name val="Helvetica Neue"/>
      <family val="2"/>
    </font>
    <font>
      <sz val="12"/>
      <color theme="1"/>
      <name val="Avenir Book"/>
      <family val="2"/>
    </font>
    <font>
      <b/>
      <sz val="12"/>
      <color theme="1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3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3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rgb="FFBEBEBE"/>
      </left>
      <right/>
      <top/>
      <bottom/>
      <diagonal/>
    </border>
    <border>
      <left style="thin">
        <color rgb="FFA6A6A6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0">
    <xf numFmtId="0" fontId="0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vertical="top" wrapText="1"/>
      <protection hidden="1"/>
    </xf>
    <xf numFmtId="4" fontId="4" fillId="0" borderId="1" xfId="0" applyNumberFormat="1" applyFont="1" applyFill="1" applyBorder="1" applyAlignment="1" applyProtection="1">
      <alignment vertical="top" wrapText="1"/>
      <protection hidden="1"/>
    </xf>
    <xf numFmtId="0" fontId="3" fillId="0" borderId="1" xfId="0" applyNumberFormat="1" applyFont="1" applyBorder="1" applyAlignment="1" applyProtection="1">
      <alignment vertical="top" wrapText="1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Alignment="1" applyProtection="1">
      <alignment horizontal="center" vertical="center" wrapText="1"/>
      <protection hidden="1"/>
    </xf>
    <xf numFmtId="49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 shrinkToFit="1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wrapText="1"/>
    </xf>
    <xf numFmtId="1" fontId="7" fillId="3" borderId="1" xfId="0" applyNumberFormat="1" applyFont="1" applyFill="1" applyBorder="1" applyAlignment="1">
      <alignment horizontal="center" shrinkToFit="1"/>
    </xf>
    <xf numFmtId="0" fontId="8" fillId="3" borderId="1" xfId="0" applyFont="1" applyFill="1" applyBorder="1" applyAlignment="1">
      <alignment horizontal="left" vertical="center"/>
    </xf>
    <xf numFmtId="2" fontId="7" fillId="3" borderId="1" xfId="0" applyNumberFormat="1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0" fontId="7" fillId="3" borderId="11" xfId="0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shrinkToFit="1"/>
    </xf>
    <xf numFmtId="164" fontId="7" fillId="3" borderId="11" xfId="0" applyNumberFormat="1" applyFont="1" applyFill="1" applyBorder="1" applyAlignment="1">
      <alignment horizontal="center" vertical="center" shrinkToFit="1"/>
    </xf>
    <xf numFmtId="164" fontId="7" fillId="3" borderId="1" xfId="0" applyNumberFormat="1" applyFont="1" applyFill="1" applyBorder="1" applyAlignment="1">
      <alignment horizontal="center" vertical="center" shrinkToFit="1"/>
    </xf>
    <xf numFmtId="0" fontId="7" fillId="3" borderId="11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top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 applyProtection="1">
      <alignment vertical="top" wrapText="1"/>
      <protection hidden="1"/>
    </xf>
    <xf numFmtId="0" fontId="3" fillId="0" borderId="1" xfId="0" applyNumberFormat="1" applyFont="1" applyBorder="1" applyAlignment="1">
      <alignment vertical="top" wrapText="1"/>
    </xf>
    <xf numFmtId="0" fontId="3" fillId="0" borderId="0" xfId="0" applyNumberFormat="1" applyFont="1" applyAlignment="1" applyProtection="1">
      <alignment vertical="top" wrapText="1"/>
      <protection hidden="1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9" fillId="0" borderId="0" xfId="0" applyFont="1" applyAlignment="1" applyProtection="1">
      <alignment vertical="top" wrapText="1"/>
      <protection hidden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top" wrapText="1"/>
    </xf>
    <xf numFmtId="0" fontId="0" fillId="3" borderId="0" xfId="0" applyFont="1" applyFill="1" applyAlignment="1">
      <alignment horizontal="center" vertical="top" wrapText="1"/>
    </xf>
    <xf numFmtId="49" fontId="0" fillId="0" borderId="2" xfId="0" applyNumberFormat="1" applyBorder="1">
      <alignment vertical="top" wrapText="1"/>
    </xf>
    <xf numFmtId="0" fontId="0" fillId="0" borderId="3" xfId="0" applyBorder="1">
      <alignment vertical="top" wrapText="1"/>
    </xf>
    <xf numFmtId="0" fontId="0" fillId="0" borderId="0" xfId="0" applyNumberFormat="1">
      <alignment vertical="top" wrapText="1"/>
    </xf>
    <xf numFmtId="49" fontId="0" fillId="0" borderId="4" xfId="0" applyNumberFormat="1" applyBorder="1">
      <alignment vertical="top" wrapText="1"/>
    </xf>
    <xf numFmtId="0" fontId="0" fillId="0" borderId="5" xfId="0" applyBorder="1">
      <alignment vertical="top" wrapText="1"/>
    </xf>
    <xf numFmtId="0" fontId="0" fillId="0" borderId="4" xfId="0" applyBorder="1">
      <alignment vertical="top" wrapText="1"/>
    </xf>
    <xf numFmtId="0" fontId="0" fillId="0" borderId="0" xfId="0">
      <alignment vertical="top" wrapText="1"/>
    </xf>
    <xf numFmtId="0" fontId="0" fillId="0" borderId="6" xfId="0" applyBorder="1">
      <alignment vertical="top" wrapText="1"/>
    </xf>
    <xf numFmtId="0" fontId="0" fillId="0" borderId="7" xfId="0" applyBorder="1">
      <alignment vertical="top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hidden="1"/>
    </xf>
    <xf numFmtId="4" fontId="2" fillId="0" borderId="1" xfId="0" applyNumberFormat="1" applyFont="1" applyBorder="1" applyAlignment="1" applyProtection="1">
      <alignment horizontal="right" vertical="center" wrapText="1"/>
      <protection hidden="1"/>
    </xf>
    <xf numFmtId="4" fontId="3" fillId="0" borderId="1" xfId="0" applyNumberFormat="1" applyFont="1" applyBorder="1" applyAlignment="1" applyProtection="1">
      <alignment horizontal="left" vertical="center" wrapText="1"/>
      <protection hidden="1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hidden="1"/>
    </xf>
    <xf numFmtId="0" fontId="8" fillId="3" borderId="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E6EA"/>
      <rgbColor rgb="FFA5A5A5"/>
      <rgbColor rgb="FFF27100"/>
      <rgbColor rgb="FFADADAD"/>
      <rgbColor rgb="FFE3E3E3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91D25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oardcut.co.uk/" TargetMode="External"/><Relationship Id="rId2" Type="http://schemas.openxmlformats.org/officeDocument/2006/relationships/image" Target="../media/image1.png"/><Relationship Id="rId3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50800</xdr:rowOff>
    </xdr:to>
    <xdr:sp macro="" textlink="">
      <xdr:nvSpPr>
        <xdr:cNvPr id="1029" name="logo" descr="Board cutting, edging and drilling - Panelven Boardcut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EF0FC4D-2A05-2D4D-90CF-462267F2298B}"/>
            </a:ext>
          </a:extLst>
        </xdr:cNvPr>
        <xdr:cNvSpPr>
          <a:spLocks noChangeAspect="1" noChangeArrowheads="1"/>
        </xdr:cNvSpPr>
      </xdr:nvSpPr>
      <xdr:spPr bwMode="auto">
        <a:xfrm>
          <a:off x="6807200" y="416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50800</xdr:rowOff>
    </xdr:to>
    <xdr:sp macro="" textlink="">
      <xdr:nvSpPr>
        <xdr:cNvPr id="1030" name="logo" descr="Board cutting, edging and drilling - Panelven Boardcut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12D9E4E7-9A26-5242-B56F-FE8F7373DED5}"/>
            </a:ext>
          </a:extLst>
        </xdr:cNvPr>
        <xdr:cNvSpPr>
          <a:spLocks noChangeAspect="1" noChangeArrowheads="1"/>
        </xdr:cNvSpPr>
      </xdr:nvSpPr>
      <xdr:spPr bwMode="auto">
        <a:xfrm>
          <a:off x="13690600" y="441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14111</xdr:colOff>
      <xdr:row>0</xdr:row>
      <xdr:rowOff>127000</xdr:rowOff>
    </xdr:from>
    <xdr:to>
      <xdr:col>1</xdr:col>
      <xdr:colOff>2508956</xdr:colOff>
      <xdr:row>2</xdr:row>
      <xdr:rowOff>242711</xdr:rowOff>
    </xdr:to>
    <xdr:pic>
      <xdr:nvPicPr>
        <xdr:cNvPr id="4" name="Graphic 3">
          <a:extLst>
            <a:ext uri="{FF2B5EF4-FFF2-40B4-BE49-F238E27FC236}">
              <a16:creationId xmlns="" xmlns:a16="http://schemas.microsoft.com/office/drawing/2014/main" id="{4810AAA5-689A-094E-91DD-BD24F0B34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111" y="127000"/>
          <a:ext cx="4921956" cy="72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K107"/>
  <sheetViews>
    <sheetView showGridLines="0" tabSelected="1" zoomScale="90" zoomScaleNormal="90" workbookViewId="0">
      <selection activeCell="F20" sqref="F20"/>
    </sheetView>
  </sheetViews>
  <sheetFormatPr baseColWidth="10" defaultColWidth="16.33203125" defaultRowHeight="20" customHeight="1" x14ac:dyDescent="0.15"/>
  <cols>
    <col min="1" max="1" width="31.83203125" style="1" customWidth="1"/>
    <col min="2" max="2" width="51.1640625" style="1" customWidth="1"/>
    <col min="3" max="4" width="16.33203125" style="1" customWidth="1"/>
    <col min="5" max="5" width="8.83203125" style="1" customWidth="1"/>
    <col min="6" max="8" width="16.33203125" style="1" customWidth="1"/>
    <col min="9" max="9" width="16.1640625" style="1" customWidth="1"/>
    <col min="10" max="10" width="21.1640625" style="1" customWidth="1"/>
    <col min="11" max="11" width="31" style="1" customWidth="1"/>
    <col min="12" max="12" width="16.33203125" style="1" customWidth="1"/>
    <col min="13" max="16384" width="16.33203125" style="1"/>
  </cols>
  <sheetData>
    <row r="1" spans="1:11" s="3" customFormat="1" ht="20" customHeight="1" x14ac:dyDescent="0.15">
      <c r="D1" s="84" t="s">
        <v>1030</v>
      </c>
      <c r="E1" s="84"/>
      <c r="F1" s="84"/>
      <c r="G1" s="84"/>
      <c r="H1" s="84"/>
      <c r="I1" s="84"/>
      <c r="J1" s="84"/>
      <c r="K1" s="84"/>
    </row>
    <row r="2" spans="1:11" s="3" customFormat="1" ht="28.25" customHeight="1" x14ac:dyDescent="0.15">
      <c r="A2" s="83"/>
      <c r="B2" s="83"/>
      <c r="C2" s="51"/>
      <c r="D2" s="84"/>
      <c r="E2" s="84"/>
      <c r="F2" s="84"/>
      <c r="G2" s="84"/>
      <c r="H2" s="84"/>
      <c r="I2" s="84"/>
      <c r="J2" s="84"/>
      <c r="K2" s="84"/>
    </row>
    <row r="3" spans="1:11" s="3" customFormat="1" ht="28.25" customHeight="1" x14ac:dyDescent="0.15">
      <c r="A3" s="4"/>
      <c r="B3" s="4"/>
      <c r="C3" s="51"/>
      <c r="D3" s="84"/>
      <c r="E3" s="84"/>
      <c r="F3" s="84"/>
      <c r="G3" s="84"/>
      <c r="H3" s="84"/>
      <c r="I3" s="84"/>
      <c r="J3" s="84"/>
      <c r="K3" s="84"/>
    </row>
    <row r="4" spans="1:11" s="3" customFormat="1" ht="20" customHeight="1" x14ac:dyDescent="0.15">
      <c r="A4" s="85" t="s">
        <v>1022</v>
      </c>
      <c r="B4" s="85"/>
      <c r="C4" s="85"/>
      <c r="D4" s="85"/>
      <c r="E4" s="51"/>
      <c r="F4" s="85" t="s">
        <v>1029</v>
      </c>
      <c r="G4" s="85"/>
      <c r="H4" s="85"/>
      <c r="I4" s="85"/>
      <c r="J4" s="85"/>
      <c r="K4" s="85"/>
    </row>
    <row r="5" spans="1:11" ht="20" customHeight="1" x14ac:dyDescent="0.15">
      <c r="A5" s="86"/>
      <c r="B5" s="86"/>
      <c r="C5" s="86"/>
      <c r="D5" s="86"/>
      <c r="E5" s="52"/>
      <c r="F5" s="86"/>
      <c r="G5" s="86"/>
      <c r="H5" s="86"/>
      <c r="I5" s="86"/>
      <c r="J5" s="86"/>
      <c r="K5" s="86"/>
    </row>
    <row r="6" spans="1:11" s="53" customFormat="1" ht="20" customHeight="1" x14ac:dyDescent="0.15">
      <c r="A6" s="81" t="s">
        <v>1023</v>
      </c>
      <c r="B6" s="81"/>
      <c r="C6" s="81"/>
      <c r="D6" s="81"/>
      <c r="E6" s="5"/>
      <c r="F6" s="81" t="s">
        <v>1028</v>
      </c>
      <c r="G6" s="81"/>
      <c r="H6" s="81"/>
      <c r="I6" s="81"/>
      <c r="J6" s="81"/>
      <c r="K6" s="81"/>
    </row>
    <row r="7" spans="1:11" ht="20" customHeight="1" x14ac:dyDescent="0.15">
      <c r="A7" s="77"/>
      <c r="B7" s="77"/>
      <c r="C7" s="77"/>
      <c r="D7" s="77"/>
      <c r="E7" s="52"/>
      <c r="F7" s="77"/>
      <c r="G7" s="77"/>
      <c r="H7" s="77"/>
      <c r="I7" s="77"/>
      <c r="J7" s="77"/>
      <c r="K7" s="77"/>
    </row>
    <row r="8" spans="1:11" s="53" customFormat="1" ht="20" customHeight="1" x14ac:dyDescent="0.15">
      <c r="A8" s="81" t="s">
        <v>1024</v>
      </c>
      <c r="B8" s="81"/>
      <c r="C8" s="81"/>
      <c r="D8" s="81"/>
      <c r="E8" s="5"/>
      <c r="F8" s="81" t="s">
        <v>1027</v>
      </c>
      <c r="G8" s="81"/>
      <c r="H8" s="81"/>
      <c r="I8" s="81"/>
      <c r="J8" s="81"/>
      <c r="K8" s="81"/>
    </row>
    <row r="9" spans="1:11" ht="20" customHeight="1" x14ac:dyDescent="0.15">
      <c r="A9" s="54"/>
      <c r="B9" s="55"/>
      <c r="C9" s="55"/>
      <c r="D9" s="55"/>
      <c r="E9" s="52"/>
      <c r="F9" s="77"/>
      <c r="G9" s="77"/>
      <c r="H9" s="55"/>
      <c r="I9" s="55"/>
      <c r="J9" s="55"/>
      <c r="K9" s="55"/>
    </row>
    <row r="10" spans="1:11" ht="20" customHeight="1" x14ac:dyDescent="0.15">
      <c r="A10" s="54"/>
      <c r="B10" s="55"/>
      <c r="C10" s="55"/>
      <c r="D10" s="55"/>
      <c r="E10" s="52"/>
      <c r="F10" s="77"/>
      <c r="G10" s="77"/>
      <c r="H10" s="55"/>
      <c r="I10" s="55"/>
      <c r="J10" s="55"/>
      <c r="K10" s="55"/>
    </row>
    <row r="11" spans="1:11" ht="20" customHeight="1" x14ac:dyDescent="0.15">
      <c r="A11" s="54"/>
      <c r="B11" s="55"/>
      <c r="C11" s="55"/>
      <c r="D11" s="55"/>
      <c r="E11" s="52"/>
      <c r="F11" s="77"/>
      <c r="G11" s="77"/>
      <c r="H11" s="55"/>
      <c r="I11" s="55"/>
      <c r="J11" s="55"/>
      <c r="K11" s="55"/>
    </row>
    <row r="12" spans="1:11" ht="20" customHeight="1" x14ac:dyDescent="0.15">
      <c r="A12" s="54"/>
      <c r="B12" s="55"/>
      <c r="C12" s="55"/>
      <c r="D12" s="55"/>
      <c r="E12" s="52"/>
      <c r="F12" s="77"/>
      <c r="G12" s="77"/>
      <c r="H12" s="55"/>
      <c r="I12" s="55"/>
      <c r="J12" s="55"/>
      <c r="K12" s="55"/>
    </row>
    <row r="13" spans="1:11" s="53" customFormat="1" ht="20" customHeight="1" x14ac:dyDescent="0.15">
      <c r="A13" s="81" t="s">
        <v>1025</v>
      </c>
      <c r="B13" s="81"/>
      <c r="C13" s="81"/>
      <c r="D13" s="81"/>
      <c r="E13" s="5"/>
      <c r="F13" s="81" t="s">
        <v>1037</v>
      </c>
      <c r="G13" s="81"/>
      <c r="H13" s="81"/>
      <c r="I13" s="81"/>
      <c r="J13" s="81"/>
      <c r="K13" s="81"/>
    </row>
    <row r="14" spans="1:11" s="52" customFormat="1" ht="20" customHeight="1" x14ac:dyDescent="0.15">
      <c r="A14" s="56"/>
      <c r="B14" s="5"/>
      <c r="C14" s="5"/>
      <c r="D14" s="5"/>
      <c r="F14" s="82"/>
      <c r="G14" s="82"/>
      <c r="H14" s="57"/>
      <c r="I14" s="57"/>
      <c r="J14" s="57"/>
      <c r="K14" s="57"/>
    </row>
    <row r="15" spans="1:11" s="5" customFormat="1" ht="20" customHeight="1" x14ac:dyDescent="0.15">
      <c r="D15" s="58"/>
    </row>
    <row r="16" spans="1:11" s="53" customFormat="1" ht="20" customHeight="1" x14ac:dyDescent="0.15">
      <c r="A16" s="87" t="s">
        <v>1036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1" s="53" customFormat="1" ht="20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s="10" customFormat="1" ht="32" customHeight="1" x14ac:dyDescent="0.15">
      <c r="A18" s="79" t="s">
        <v>1031</v>
      </c>
      <c r="B18" s="8" t="s">
        <v>1032</v>
      </c>
      <c r="C18" s="80" t="s">
        <v>1033</v>
      </c>
      <c r="D18" s="78" t="s">
        <v>1034</v>
      </c>
      <c r="E18" s="78" t="s">
        <v>1035</v>
      </c>
      <c r="F18" s="78" t="s">
        <v>10</v>
      </c>
      <c r="G18" s="78" t="s">
        <v>11</v>
      </c>
      <c r="H18" s="78" t="s">
        <v>12</v>
      </c>
      <c r="I18" s="78" t="s">
        <v>13</v>
      </c>
      <c r="J18" s="9" t="s">
        <v>1021</v>
      </c>
      <c r="K18" s="78" t="s">
        <v>14</v>
      </c>
    </row>
    <row r="19" spans="1:11" s="10" customFormat="1" ht="17" x14ac:dyDescent="0.15">
      <c r="A19" s="79"/>
      <c r="B19" s="9" t="s">
        <v>15</v>
      </c>
      <c r="C19" s="80"/>
      <c r="D19" s="78"/>
      <c r="E19" s="78"/>
      <c r="F19" s="78"/>
      <c r="G19" s="78"/>
      <c r="H19" s="78"/>
      <c r="I19" s="78"/>
      <c r="J19" s="9" t="s">
        <v>15</v>
      </c>
      <c r="K19" s="78"/>
    </row>
    <row r="20" spans="1:11" s="60" customFormat="1" ht="28.25" customHeight="1" x14ac:dyDescent="0.15">
      <c r="A20" s="14"/>
      <c r="B20" s="11"/>
      <c r="C20" s="13"/>
      <c r="D20" s="14"/>
      <c r="E20" s="13"/>
      <c r="F20" s="11"/>
      <c r="G20" s="11"/>
      <c r="H20" s="11"/>
      <c r="I20" s="11"/>
      <c r="J20" s="11"/>
      <c r="K20" s="59"/>
    </row>
    <row r="21" spans="1:11" s="60" customFormat="1" ht="28.25" customHeight="1" x14ac:dyDescent="0.15">
      <c r="A21" s="16"/>
      <c r="B21" s="12"/>
      <c r="C21" s="15"/>
      <c r="D21" s="16"/>
      <c r="E21" s="15"/>
      <c r="F21" s="12"/>
      <c r="G21" s="12"/>
      <c r="H21" s="12"/>
      <c r="I21" s="12"/>
      <c r="J21" s="12"/>
      <c r="K21" s="61"/>
    </row>
    <row r="22" spans="1:11" s="60" customFormat="1" ht="28.25" customHeight="1" x14ac:dyDescent="0.15">
      <c r="A22" s="14"/>
      <c r="B22" s="11"/>
      <c r="C22" s="13"/>
      <c r="D22" s="14"/>
      <c r="E22" s="13"/>
      <c r="F22" s="11"/>
      <c r="G22" s="11"/>
      <c r="H22" s="11"/>
      <c r="I22" s="11"/>
      <c r="J22" s="11"/>
      <c r="K22" s="59"/>
    </row>
    <row r="23" spans="1:11" s="60" customFormat="1" ht="28.25" customHeight="1" x14ac:dyDescent="0.15">
      <c r="A23" s="16"/>
      <c r="B23" s="12"/>
      <c r="C23" s="15"/>
      <c r="D23" s="16"/>
      <c r="E23" s="15"/>
      <c r="F23" s="12"/>
      <c r="G23" s="12"/>
      <c r="H23" s="12"/>
      <c r="I23" s="12"/>
      <c r="J23" s="12"/>
      <c r="K23" s="61"/>
    </row>
    <row r="24" spans="1:11" s="60" customFormat="1" ht="28.25" customHeight="1" x14ac:dyDescent="0.15">
      <c r="A24" s="14"/>
      <c r="B24" s="11"/>
      <c r="C24" s="13"/>
      <c r="D24" s="14"/>
      <c r="E24" s="13"/>
      <c r="F24" s="11"/>
      <c r="G24" s="11"/>
      <c r="H24" s="11"/>
      <c r="I24" s="11"/>
      <c r="J24" s="11"/>
      <c r="K24" s="59"/>
    </row>
    <row r="25" spans="1:11" s="60" customFormat="1" ht="28.25" customHeight="1" x14ac:dyDescent="0.15">
      <c r="A25" s="16"/>
      <c r="B25" s="12"/>
      <c r="C25" s="15"/>
      <c r="D25" s="16"/>
      <c r="E25" s="15"/>
      <c r="F25" s="12"/>
      <c r="G25" s="12"/>
      <c r="H25" s="12"/>
      <c r="I25" s="12"/>
      <c r="J25" s="12"/>
      <c r="K25" s="61"/>
    </row>
    <row r="26" spans="1:11" s="60" customFormat="1" ht="28.25" customHeight="1" x14ac:dyDescent="0.15">
      <c r="A26" s="14"/>
      <c r="B26" s="11"/>
      <c r="C26" s="13"/>
      <c r="D26" s="14"/>
      <c r="E26" s="13"/>
      <c r="F26" s="11"/>
      <c r="G26" s="11"/>
      <c r="H26" s="11"/>
      <c r="I26" s="11"/>
      <c r="J26" s="11"/>
      <c r="K26" s="59"/>
    </row>
    <row r="27" spans="1:11" s="60" customFormat="1" ht="28.25" customHeight="1" x14ac:dyDescent="0.15">
      <c r="A27" s="16"/>
      <c r="B27" s="12"/>
      <c r="C27" s="15"/>
      <c r="D27" s="16"/>
      <c r="E27" s="15"/>
      <c r="F27" s="12"/>
      <c r="G27" s="12"/>
      <c r="H27" s="12"/>
      <c r="I27" s="12"/>
      <c r="J27" s="12"/>
      <c r="K27" s="61"/>
    </row>
    <row r="28" spans="1:11" s="60" customFormat="1" ht="28.25" customHeight="1" x14ac:dyDescent="0.15">
      <c r="A28" s="14"/>
      <c r="B28" s="11"/>
      <c r="C28" s="13"/>
      <c r="D28" s="14"/>
      <c r="E28" s="13"/>
      <c r="F28" s="11"/>
      <c r="G28" s="11"/>
      <c r="H28" s="11"/>
      <c r="I28" s="11"/>
      <c r="J28" s="11"/>
      <c r="K28" s="59"/>
    </row>
    <row r="29" spans="1:11" s="60" customFormat="1" ht="28.25" customHeight="1" x14ac:dyDescent="0.15">
      <c r="A29" s="16"/>
      <c r="B29" s="12"/>
      <c r="C29" s="15"/>
      <c r="D29" s="16"/>
      <c r="E29" s="15"/>
      <c r="F29" s="12"/>
      <c r="G29" s="12"/>
      <c r="H29" s="12"/>
      <c r="I29" s="12"/>
      <c r="J29" s="12"/>
      <c r="K29" s="61"/>
    </row>
    <row r="30" spans="1:11" s="60" customFormat="1" ht="28.25" customHeight="1" x14ac:dyDescent="0.15">
      <c r="A30" s="14"/>
      <c r="B30" s="11"/>
      <c r="C30" s="13"/>
      <c r="D30" s="14"/>
      <c r="E30" s="13"/>
      <c r="F30" s="11"/>
      <c r="G30" s="11"/>
      <c r="H30" s="11"/>
      <c r="I30" s="11"/>
      <c r="J30" s="11"/>
      <c r="K30" s="59"/>
    </row>
    <row r="31" spans="1:11" s="60" customFormat="1" ht="28.25" customHeight="1" x14ac:dyDescent="0.15">
      <c r="A31" s="16"/>
      <c r="B31" s="12"/>
      <c r="C31" s="15"/>
      <c r="D31" s="16"/>
      <c r="E31" s="15"/>
      <c r="F31" s="12"/>
      <c r="G31" s="12"/>
      <c r="H31" s="12"/>
      <c r="I31" s="12"/>
      <c r="J31" s="12"/>
      <c r="K31" s="61"/>
    </row>
    <row r="32" spans="1:11" s="60" customFormat="1" ht="28.25" customHeight="1" x14ac:dyDescent="0.15">
      <c r="A32" s="14"/>
      <c r="B32" s="11"/>
      <c r="C32" s="13"/>
      <c r="D32" s="14"/>
      <c r="E32" s="13"/>
      <c r="F32" s="11"/>
      <c r="G32" s="11"/>
      <c r="H32" s="11"/>
      <c r="I32" s="11"/>
      <c r="J32" s="11"/>
      <c r="K32" s="59"/>
    </row>
    <row r="33" spans="1:11" s="60" customFormat="1" ht="28.25" customHeight="1" x14ac:dyDescent="0.15">
      <c r="A33" s="16"/>
      <c r="B33" s="12"/>
      <c r="C33" s="15"/>
      <c r="D33" s="16"/>
      <c r="E33" s="15"/>
      <c r="F33" s="12"/>
      <c r="G33" s="12"/>
      <c r="H33" s="12"/>
      <c r="I33" s="12"/>
      <c r="J33" s="12"/>
      <c r="K33" s="61"/>
    </row>
    <row r="34" spans="1:11" s="60" customFormat="1" ht="28.25" customHeight="1" x14ac:dyDescent="0.15">
      <c r="A34" s="14"/>
      <c r="B34" s="11"/>
      <c r="C34" s="13"/>
      <c r="D34" s="14"/>
      <c r="E34" s="13"/>
      <c r="F34" s="11"/>
      <c r="G34" s="11"/>
      <c r="H34" s="11"/>
      <c r="I34" s="11"/>
      <c r="J34" s="11"/>
      <c r="K34" s="59"/>
    </row>
    <row r="35" spans="1:11" s="60" customFormat="1" ht="28.25" customHeight="1" x14ac:dyDescent="0.15">
      <c r="A35" s="16"/>
      <c r="B35" s="12"/>
      <c r="C35" s="15"/>
      <c r="D35" s="16"/>
      <c r="E35" s="15"/>
      <c r="F35" s="12"/>
      <c r="G35" s="12"/>
      <c r="H35" s="12"/>
      <c r="I35" s="12"/>
      <c r="J35" s="12"/>
      <c r="K35" s="61"/>
    </row>
    <row r="36" spans="1:11" s="60" customFormat="1" ht="28.25" customHeight="1" x14ac:dyDescent="0.15">
      <c r="A36" s="14"/>
      <c r="B36" s="11"/>
      <c r="C36" s="13"/>
      <c r="D36" s="14"/>
      <c r="E36" s="13"/>
      <c r="F36" s="11"/>
      <c r="G36" s="11"/>
      <c r="H36" s="11"/>
      <c r="I36" s="11"/>
      <c r="J36" s="11"/>
      <c r="K36" s="59"/>
    </row>
    <row r="37" spans="1:11" s="60" customFormat="1" ht="28.25" customHeight="1" x14ac:dyDescent="0.15">
      <c r="A37" s="16"/>
      <c r="B37" s="12"/>
      <c r="C37" s="15"/>
      <c r="D37" s="16"/>
      <c r="E37" s="15"/>
      <c r="F37" s="12"/>
      <c r="G37" s="12"/>
      <c r="H37" s="12"/>
      <c r="I37" s="12"/>
      <c r="J37" s="12"/>
      <c r="K37" s="61"/>
    </row>
    <row r="38" spans="1:11" s="60" customFormat="1" ht="28.25" customHeight="1" x14ac:dyDescent="0.15">
      <c r="A38" s="14"/>
      <c r="B38" s="11"/>
      <c r="C38" s="13"/>
      <c r="D38" s="14"/>
      <c r="E38" s="13"/>
      <c r="F38" s="11"/>
      <c r="G38" s="11"/>
      <c r="H38" s="11"/>
      <c r="I38" s="11"/>
      <c r="J38" s="11"/>
      <c r="K38" s="59"/>
    </row>
    <row r="39" spans="1:11" s="60" customFormat="1" ht="28.25" customHeight="1" x14ac:dyDescent="0.15">
      <c r="A39" s="16"/>
      <c r="B39" s="12"/>
      <c r="C39" s="15"/>
      <c r="D39" s="16"/>
      <c r="E39" s="15"/>
      <c r="F39" s="12"/>
      <c r="G39" s="12"/>
      <c r="H39" s="12"/>
      <c r="I39" s="12"/>
      <c r="J39" s="12"/>
      <c r="K39" s="61"/>
    </row>
    <row r="40" spans="1:11" s="60" customFormat="1" ht="28.25" customHeight="1" x14ac:dyDescent="0.15">
      <c r="A40" s="14"/>
      <c r="B40" s="11"/>
      <c r="C40" s="13"/>
      <c r="D40" s="14"/>
      <c r="E40" s="13"/>
      <c r="F40" s="11"/>
      <c r="G40" s="11"/>
      <c r="H40" s="11"/>
      <c r="I40" s="11"/>
      <c r="J40" s="11"/>
      <c r="K40" s="59"/>
    </row>
    <row r="41" spans="1:11" s="60" customFormat="1" ht="28.25" customHeight="1" x14ac:dyDescent="0.15">
      <c r="A41" s="16"/>
      <c r="B41" s="12"/>
      <c r="C41" s="15"/>
      <c r="D41" s="16"/>
      <c r="E41" s="15"/>
      <c r="F41" s="12"/>
      <c r="G41" s="12"/>
      <c r="H41" s="12"/>
      <c r="I41" s="12"/>
      <c r="J41" s="12"/>
      <c r="K41" s="61"/>
    </row>
    <row r="42" spans="1:11" s="60" customFormat="1" ht="28.25" customHeight="1" x14ac:dyDescent="0.15">
      <c r="A42" s="14"/>
      <c r="B42" s="11"/>
      <c r="C42" s="13"/>
      <c r="D42" s="14"/>
      <c r="E42" s="13"/>
      <c r="F42" s="11"/>
      <c r="G42" s="11"/>
      <c r="H42" s="11"/>
      <c r="I42" s="11"/>
      <c r="J42" s="11"/>
      <c r="K42" s="59"/>
    </row>
    <row r="43" spans="1:11" s="60" customFormat="1" ht="28.25" customHeight="1" x14ac:dyDescent="0.15">
      <c r="A43" s="16"/>
      <c r="B43" s="12"/>
      <c r="C43" s="15"/>
      <c r="D43" s="16"/>
      <c r="E43" s="15"/>
      <c r="F43" s="12"/>
      <c r="G43" s="12"/>
      <c r="H43" s="12"/>
      <c r="I43" s="12"/>
      <c r="J43" s="12"/>
      <c r="K43" s="61"/>
    </row>
    <row r="44" spans="1:11" s="60" customFormat="1" ht="28.25" customHeight="1" x14ac:dyDescent="0.15">
      <c r="A44" s="14"/>
      <c r="B44" s="11"/>
      <c r="C44" s="13"/>
      <c r="D44" s="14"/>
      <c r="E44" s="13"/>
      <c r="F44" s="11"/>
      <c r="G44" s="11"/>
      <c r="H44" s="11"/>
      <c r="I44" s="11"/>
      <c r="J44" s="11"/>
      <c r="K44" s="59"/>
    </row>
    <row r="45" spans="1:11" s="60" customFormat="1" ht="28.25" customHeight="1" x14ac:dyDescent="0.15">
      <c r="A45" s="16"/>
      <c r="B45" s="12"/>
      <c r="C45" s="15"/>
      <c r="D45" s="16"/>
      <c r="E45" s="15"/>
      <c r="F45" s="12"/>
      <c r="G45" s="12"/>
      <c r="H45" s="12"/>
      <c r="I45" s="12"/>
      <c r="J45" s="12"/>
      <c r="K45" s="61"/>
    </row>
    <row r="46" spans="1:11" s="60" customFormat="1" ht="28.25" customHeight="1" x14ac:dyDescent="0.15">
      <c r="A46" s="14"/>
      <c r="B46" s="11"/>
      <c r="C46" s="13"/>
      <c r="D46" s="14"/>
      <c r="E46" s="13"/>
      <c r="F46" s="11"/>
      <c r="G46" s="11"/>
      <c r="H46" s="11"/>
      <c r="I46" s="11"/>
      <c r="J46" s="11"/>
      <c r="K46" s="59"/>
    </row>
    <row r="47" spans="1:11" s="60" customFormat="1" ht="28.25" customHeight="1" x14ac:dyDescent="0.15">
      <c r="A47" s="16"/>
      <c r="B47" s="12"/>
      <c r="C47" s="15"/>
      <c r="D47" s="16"/>
      <c r="E47" s="15"/>
      <c r="F47" s="12"/>
      <c r="G47" s="12"/>
      <c r="H47" s="12"/>
      <c r="I47" s="12"/>
      <c r="J47" s="12"/>
      <c r="K47" s="61"/>
    </row>
    <row r="48" spans="1:11" s="60" customFormat="1" ht="28.25" customHeight="1" x14ac:dyDescent="0.15">
      <c r="A48" s="14"/>
      <c r="B48" s="11"/>
      <c r="C48" s="13"/>
      <c r="D48" s="14"/>
      <c r="E48" s="13"/>
      <c r="F48" s="11"/>
      <c r="G48" s="11"/>
      <c r="H48" s="11"/>
      <c r="I48" s="11"/>
      <c r="J48" s="11"/>
      <c r="K48" s="59"/>
    </row>
    <row r="49" spans="1:11" s="60" customFormat="1" ht="28.25" customHeight="1" x14ac:dyDescent="0.15">
      <c r="A49" s="16"/>
      <c r="B49" s="12"/>
      <c r="C49" s="15"/>
      <c r="D49" s="16"/>
      <c r="E49" s="15"/>
      <c r="F49" s="12"/>
      <c r="G49" s="12"/>
      <c r="H49" s="12"/>
      <c r="I49" s="12"/>
      <c r="J49" s="12"/>
      <c r="K49" s="61"/>
    </row>
    <row r="50" spans="1:11" s="60" customFormat="1" ht="28.25" customHeight="1" x14ac:dyDescent="0.15">
      <c r="A50" s="14"/>
      <c r="B50" s="11"/>
      <c r="C50" s="13"/>
      <c r="D50" s="14"/>
      <c r="E50" s="13"/>
      <c r="F50" s="11"/>
      <c r="G50" s="11"/>
      <c r="H50" s="11"/>
      <c r="I50" s="11"/>
      <c r="J50" s="11"/>
      <c r="K50" s="59"/>
    </row>
    <row r="51" spans="1:11" s="60" customFormat="1" ht="28.25" customHeight="1" x14ac:dyDescent="0.15">
      <c r="A51" s="16"/>
      <c r="B51" s="12"/>
      <c r="C51" s="15"/>
      <c r="D51" s="16"/>
      <c r="E51" s="15"/>
      <c r="F51" s="12"/>
      <c r="G51" s="12"/>
      <c r="H51" s="12"/>
      <c r="I51" s="12"/>
      <c r="J51" s="12"/>
      <c r="K51" s="61"/>
    </row>
    <row r="52" spans="1:11" s="60" customFormat="1" ht="28.25" customHeight="1" x14ac:dyDescent="0.15">
      <c r="A52" s="14"/>
      <c r="B52" s="11"/>
      <c r="C52" s="13"/>
      <c r="D52" s="14"/>
      <c r="E52" s="13"/>
      <c r="F52" s="11"/>
      <c r="G52" s="11"/>
      <c r="H52" s="11"/>
      <c r="I52" s="11"/>
      <c r="J52" s="11"/>
      <c r="K52" s="59"/>
    </row>
    <row r="53" spans="1:11" s="60" customFormat="1" ht="28.25" customHeight="1" x14ac:dyDescent="0.15">
      <c r="A53" s="16"/>
      <c r="B53" s="12"/>
      <c r="C53" s="15"/>
      <c r="D53" s="16"/>
      <c r="E53" s="15"/>
      <c r="F53" s="12"/>
      <c r="G53" s="12"/>
      <c r="H53" s="12"/>
      <c r="I53" s="12"/>
      <c r="J53" s="12"/>
      <c r="K53" s="61"/>
    </row>
    <row r="54" spans="1:11" s="60" customFormat="1" ht="28.25" customHeight="1" x14ac:dyDescent="0.15">
      <c r="A54" s="14"/>
      <c r="B54" s="11"/>
      <c r="C54" s="13"/>
      <c r="D54" s="14"/>
      <c r="E54" s="13"/>
      <c r="F54" s="11"/>
      <c r="G54" s="11"/>
      <c r="H54" s="11"/>
      <c r="I54" s="11"/>
      <c r="J54" s="11"/>
      <c r="K54" s="59"/>
    </row>
    <row r="55" spans="1:11" s="60" customFormat="1" ht="28.25" customHeight="1" x14ac:dyDescent="0.15">
      <c r="A55" s="16"/>
      <c r="B55" s="12"/>
      <c r="C55" s="15"/>
      <c r="D55" s="16"/>
      <c r="E55" s="15"/>
      <c r="F55" s="12"/>
      <c r="G55" s="12"/>
      <c r="H55" s="12"/>
      <c r="I55" s="12"/>
      <c r="J55" s="12"/>
      <c r="K55" s="61"/>
    </row>
    <row r="56" spans="1:11" s="60" customFormat="1" ht="28.25" customHeight="1" x14ac:dyDescent="0.15">
      <c r="A56" s="14"/>
      <c r="B56" s="11"/>
      <c r="C56" s="13"/>
      <c r="D56" s="14"/>
      <c r="E56" s="13"/>
      <c r="F56" s="11"/>
      <c r="G56" s="11"/>
      <c r="H56" s="11"/>
      <c r="I56" s="11"/>
      <c r="J56" s="11"/>
      <c r="K56" s="59"/>
    </row>
    <row r="57" spans="1:11" s="60" customFormat="1" ht="28.25" customHeight="1" x14ac:dyDescent="0.15">
      <c r="A57" s="16"/>
      <c r="B57" s="12"/>
      <c r="C57" s="15"/>
      <c r="D57" s="16"/>
      <c r="E57" s="15"/>
      <c r="F57" s="12"/>
      <c r="G57" s="12"/>
      <c r="H57" s="12"/>
      <c r="I57" s="12"/>
      <c r="J57" s="12"/>
      <c r="K57" s="61"/>
    </row>
    <row r="58" spans="1:11" s="60" customFormat="1" ht="28.25" customHeight="1" x14ac:dyDescent="0.15">
      <c r="A58" s="14"/>
      <c r="B58" s="11"/>
      <c r="C58" s="13"/>
      <c r="D58" s="14"/>
      <c r="E58" s="13"/>
      <c r="F58" s="11"/>
      <c r="G58" s="11"/>
      <c r="H58" s="11"/>
      <c r="I58" s="11"/>
      <c r="J58" s="11"/>
      <c r="K58" s="59"/>
    </row>
    <row r="59" spans="1:11" s="52" customFormat="1" ht="28.25" customHeight="1" x14ac:dyDescent="0.15">
      <c r="A59" s="62"/>
      <c r="B59" s="2"/>
      <c r="C59" s="63"/>
      <c r="D59" s="63"/>
      <c r="E59" s="63"/>
      <c r="F59" s="2"/>
      <c r="G59" s="2"/>
      <c r="H59" s="2"/>
      <c r="I59" s="2"/>
      <c r="J59" s="2"/>
      <c r="K59" s="62"/>
    </row>
    <row r="60" spans="1:11" s="52" customFormat="1" ht="28.25" customHeight="1" x14ac:dyDescent="0.15">
      <c r="A60" s="62"/>
      <c r="B60" s="2"/>
      <c r="C60" s="63"/>
      <c r="D60" s="63"/>
      <c r="E60" s="63"/>
      <c r="F60" s="2"/>
      <c r="G60" s="2"/>
      <c r="H60" s="2"/>
      <c r="I60" s="2"/>
      <c r="J60" s="2"/>
      <c r="K60" s="62"/>
    </row>
    <row r="61" spans="1:11" s="52" customFormat="1" ht="28.25" customHeight="1" x14ac:dyDescent="0.15">
      <c r="A61" s="62"/>
      <c r="B61" s="2"/>
      <c r="C61" s="63"/>
      <c r="D61" s="63"/>
      <c r="E61" s="63"/>
      <c r="F61" s="2"/>
      <c r="G61" s="2"/>
      <c r="H61" s="2"/>
      <c r="I61" s="2"/>
      <c r="J61" s="2"/>
      <c r="K61" s="62"/>
    </row>
    <row r="62" spans="1:11" s="52" customFormat="1" ht="28.25" customHeight="1" x14ac:dyDescent="0.15">
      <c r="A62" s="62"/>
      <c r="B62" s="2"/>
      <c r="C62" s="63"/>
      <c r="D62" s="63"/>
      <c r="E62" s="63"/>
      <c r="F62" s="2"/>
      <c r="G62" s="2"/>
      <c r="H62" s="2"/>
      <c r="I62" s="2"/>
      <c r="J62" s="2"/>
      <c r="K62" s="62"/>
    </row>
    <row r="63" spans="1:11" s="52" customFormat="1" ht="28.25" customHeight="1" x14ac:dyDescent="0.15">
      <c r="A63" s="62"/>
      <c r="B63" s="2"/>
      <c r="C63" s="63"/>
      <c r="D63" s="63"/>
      <c r="E63" s="63"/>
      <c r="F63" s="2"/>
      <c r="G63" s="2"/>
      <c r="H63" s="2"/>
      <c r="I63" s="2"/>
      <c r="J63" s="2"/>
      <c r="K63" s="62"/>
    </row>
    <row r="64" spans="1:11" s="52" customFormat="1" ht="28.25" customHeight="1" x14ac:dyDescent="0.15">
      <c r="A64" s="62"/>
      <c r="B64" s="2"/>
      <c r="C64" s="63"/>
      <c r="D64" s="63"/>
      <c r="E64" s="63"/>
      <c r="F64" s="2"/>
      <c r="G64" s="2"/>
      <c r="H64" s="2"/>
      <c r="I64" s="2"/>
      <c r="J64" s="2"/>
      <c r="K64" s="62"/>
    </row>
    <row r="65" spans="1:11" s="52" customFormat="1" ht="28.25" customHeight="1" x14ac:dyDescent="0.15">
      <c r="A65" s="62"/>
      <c r="B65" s="2"/>
      <c r="C65" s="63"/>
      <c r="D65" s="63"/>
      <c r="E65" s="63"/>
      <c r="F65" s="2"/>
      <c r="G65" s="2"/>
      <c r="H65" s="2"/>
      <c r="I65" s="2"/>
      <c r="J65" s="2"/>
      <c r="K65" s="62"/>
    </row>
    <row r="66" spans="1:11" s="52" customFormat="1" ht="28.25" customHeight="1" x14ac:dyDescent="0.15">
      <c r="A66" s="62"/>
      <c r="B66" s="2"/>
      <c r="C66" s="63"/>
      <c r="D66" s="63"/>
      <c r="E66" s="63"/>
      <c r="F66" s="2"/>
      <c r="G66" s="2"/>
      <c r="H66" s="2"/>
      <c r="I66" s="2"/>
      <c r="J66" s="2"/>
      <c r="K66" s="62"/>
    </row>
    <row r="67" spans="1:11" s="52" customFormat="1" ht="28.25" customHeight="1" x14ac:dyDescent="0.15">
      <c r="A67" s="62"/>
      <c r="B67" s="2"/>
      <c r="C67" s="63"/>
      <c r="D67" s="63"/>
      <c r="E67" s="63"/>
      <c r="F67" s="2"/>
      <c r="G67" s="2"/>
      <c r="H67" s="2"/>
      <c r="I67" s="2"/>
      <c r="J67" s="2"/>
      <c r="K67" s="62"/>
    </row>
    <row r="68" spans="1:11" s="52" customFormat="1" ht="28.25" customHeight="1" x14ac:dyDescent="0.15">
      <c r="A68" s="62"/>
      <c r="B68" s="2"/>
      <c r="C68" s="63"/>
      <c r="D68" s="63"/>
      <c r="E68" s="63"/>
      <c r="F68" s="2"/>
      <c r="G68" s="2"/>
      <c r="H68" s="2"/>
      <c r="I68" s="2"/>
      <c r="J68" s="2"/>
      <c r="K68" s="62"/>
    </row>
    <row r="69" spans="1:11" s="52" customFormat="1" ht="28.25" customHeight="1" x14ac:dyDescent="0.15">
      <c r="A69" s="62"/>
      <c r="B69" s="2"/>
      <c r="C69" s="63"/>
      <c r="D69" s="63"/>
      <c r="E69" s="63"/>
      <c r="F69" s="2"/>
      <c r="G69" s="2"/>
      <c r="H69" s="2"/>
      <c r="I69" s="2"/>
      <c r="J69" s="2"/>
      <c r="K69" s="62"/>
    </row>
    <row r="70" spans="1:11" s="52" customFormat="1" ht="28.25" customHeight="1" x14ac:dyDescent="0.15">
      <c r="A70" s="62"/>
      <c r="B70" s="2"/>
      <c r="C70" s="63"/>
      <c r="D70" s="63"/>
      <c r="E70" s="63"/>
      <c r="F70" s="2"/>
      <c r="G70" s="2"/>
      <c r="H70" s="2"/>
      <c r="I70" s="2"/>
      <c r="J70" s="2"/>
      <c r="K70" s="62"/>
    </row>
    <row r="71" spans="1:11" s="52" customFormat="1" ht="28.25" customHeight="1" x14ac:dyDescent="0.15">
      <c r="A71" s="62"/>
      <c r="B71" s="2"/>
      <c r="C71" s="63"/>
      <c r="D71" s="63"/>
      <c r="E71" s="63"/>
      <c r="F71" s="2"/>
      <c r="G71" s="2"/>
      <c r="H71" s="2"/>
      <c r="I71" s="2"/>
      <c r="J71" s="2"/>
      <c r="K71" s="62"/>
    </row>
    <row r="72" spans="1:11" s="52" customFormat="1" ht="28.25" customHeight="1" x14ac:dyDescent="0.15">
      <c r="A72" s="62"/>
      <c r="B72" s="2"/>
      <c r="C72" s="63"/>
      <c r="D72" s="63"/>
      <c r="E72" s="63"/>
      <c r="F72" s="2"/>
      <c r="G72" s="2"/>
      <c r="H72" s="2"/>
      <c r="I72" s="2"/>
      <c r="J72" s="2"/>
      <c r="K72" s="62"/>
    </row>
    <row r="73" spans="1:11" s="52" customFormat="1" ht="28.25" customHeight="1" x14ac:dyDescent="0.15">
      <c r="A73" s="62"/>
      <c r="B73" s="2"/>
      <c r="C73" s="63"/>
      <c r="D73" s="63"/>
      <c r="E73" s="63"/>
      <c r="F73" s="2"/>
      <c r="G73" s="2"/>
      <c r="H73" s="2"/>
      <c r="I73" s="2"/>
      <c r="J73" s="2"/>
      <c r="K73" s="62"/>
    </row>
    <row r="74" spans="1:11" s="52" customFormat="1" ht="28.25" customHeight="1" x14ac:dyDescent="0.15">
      <c r="A74" s="62"/>
      <c r="B74" s="2"/>
      <c r="C74" s="63"/>
      <c r="D74" s="63"/>
      <c r="E74" s="63"/>
      <c r="F74" s="2"/>
      <c r="G74" s="2"/>
      <c r="H74" s="2"/>
      <c r="I74" s="2"/>
      <c r="J74" s="2"/>
      <c r="K74" s="62"/>
    </row>
    <row r="75" spans="1:11" s="52" customFormat="1" ht="28.25" customHeight="1" x14ac:dyDescent="0.15">
      <c r="A75" s="62"/>
      <c r="B75" s="2"/>
      <c r="C75" s="63"/>
      <c r="D75" s="63"/>
      <c r="E75" s="63"/>
      <c r="F75" s="2"/>
      <c r="G75" s="2"/>
      <c r="H75" s="2"/>
      <c r="I75" s="2"/>
      <c r="J75" s="2"/>
      <c r="K75" s="62"/>
    </row>
    <row r="76" spans="1:11" s="52" customFormat="1" ht="28.25" customHeight="1" x14ac:dyDescent="0.15">
      <c r="A76" s="62"/>
      <c r="B76" s="2"/>
      <c r="C76" s="63"/>
      <c r="D76" s="63"/>
      <c r="E76" s="63"/>
      <c r="F76" s="2"/>
      <c r="G76" s="2"/>
      <c r="H76" s="2"/>
      <c r="I76" s="2"/>
      <c r="J76" s="2"/>
      <c r="K76" s="62"/>
    </row>
    <row r="77" spans="1:11" s="52" customFormat="1" ht="28.25" customHeight="1" x14ac:dyDescent="0.15">
      <c r="A77" s="62"/>
      <c r="B77" s="2"/>
      <c r="C77" s="63"/>
      <c r="D77" s="63"/>
      <c r="E77" s="63"/>
      <c r="F77" s="2"/>
      <c r="G77" s="2"/>
      <c r="H77" s="2"/>
      <c r="I77" s="2"/>
      <c r="J77" s="2"/>
      <c r="K77" s="62"/>
    </row>
    <row r="78" spans="1:11" s="52" customFormat="1" ht="28.25" customHeight="1" x14ac:dyDescent="0.15">
      <c r="A78" s="62"/>
      <c r="B78" s="2"/>
      <c r="C78" s="63"/>
      <c r="D78" s="63"/>
      <c r="E78" s="63"/>
      <c r="F78" s="2"/>
      <c r="G78" s="2"/>
      <c r="H78" s="2"/>
      <c r="I78" s="2"/>
      <c r="J78" s="2"/>
      <c r="K78" s="62"/>
    </row>
    <row r="79" spans="1:11" s="52" customFormat="1" ht="28.25" customHeight="1" x14ac:dyDescent="0.15">
      <c r="A79" s="62"/>
      <c r="B79" s="2"/>
      <c r="C79" s="63"/>
      <c r="D79" s="63"/>
      <c r="E79" s="63"/>
      <c r="F79" s="2"/>
      <c r="G79" s="2"/>
      <c r="H79" s="2"/>
      <c r="I79" s="2"/>
      <c r="J79" s="2"/>
      <c r="K79" s="62"/>
    </row>
    <row r="80" spans="1:11" s="52" customFormat="1" ht="28.25" customHeight="1" x14ac:dyDescent="0.15">
      <c r="A80" s="62"/>
      <c r="B80" s="2"/>
      <c r="C80" s="63"/>
      <c r="D80" s="63"/>
      <c r="E80" s="63"/>
      <c r="F80" s="2"/>
      <c r="G80" s="2"/>
      <c r="H80" s="2"/>
      <c r="I80" s="2"/>
      <c r="J80" s="2"/>
      <c r="K80" s="62"/>
    </row>
    <row r="81" spans="1:11" s="52" customFormat="1" ht="28.25" customHeight="1" x14ac:dyDescent="0.15">
      <c r="A81" s="62"/>
      <c r="B81" s="2"/>
      <c r="C81" s="63"/>
      <c r="D81" s="63"/>
      <c r="E81" s="63"/>
      <c r="F81" s="2"/>
      <c r="G81" s="2"/>
      <c r="H81" s="2"/>
      <c r="I81" s="2"/>
      <c r="J81" s="2"/>
      <c r="K81" s="62"/>
    </row>
    <row r="82" spans="1:11" s="52" customFormat="1" ht="28.25" customHeight="1" x14ac:dyDescent="0.15">
      <c r="A82" s="62"/>
      <c r="B82" s="2"/>
      <c r="C82" s="63"/>
      <c r="D82" s="63"/>
      <c r="E82" s="63"/>
      <c r="F82" s="2"/>
      <c r="G82" s="2"/>
      <c r="H82" s="2"/>
      <c r="I82" s="2"/>
      <c r="J82" s="2"/>
      <c r="K82" s="62"/>
    </row>
    <row r="83" spans="1:11" s="52" customFormat="1" ht="28.25" customHeight="1" x14ac:dyDescent="0.15">
      <c r="A83" s="62"/>
      <c r="B83" s="2"/>
      <c r="C83" s="63"/>
      <c r="D83" s="63"/>
      <c r="E83" s="63"/>
      <c r="F83" s="2"/>
      <c r="G83" s="2"/>
      <c r="H83" s="2"/>
      <c r="I83" s="2"/>
      <c r="J83" s="2"/>
      <c r="K83" s="62"/>
    </row>
    <row r="84" spans="1:11" s="52" customFormat="1" ht="28.25" customHeight="1" x14ac:dyDescent="0.15">
      <c r="A84" s="62"/>
      <c r="B84" s="2"/>
      <c r="C84" s="63"/>
      <c r="D84" s="63"/>
      <c r="E84" s="63"/>
      <c r="F84" s="2"/>
      <c r="G84" s="2"/>
      <c r="H84" s="2"/>
      <c r="I84" s="2"/>
      <c r="J84" s="2"/>
      <c r="K84" s="62"/>
    </row>
    <row r="85" spans="1:11" s="52" customFormat="1" ht="28.25" customHeight="1" x14ac:dyDescent="0.15">
      <c r="A85" s="62"/>
      <c r="B85" s="2"/>
      <c r="C85" s="63"/>
      <c r="D85" s="63"/>
      <c r="E85" s="63"/>
      <c r="F85" s="2"/>
      <c r="G85" s="2"/>
      <c r="H85" s="2"/>
      <c r="I85" s="2"/>
      <c r="J85" s="2"/>
      <c r="K85" s="62"/>
    </row>
    <row r="86" spans="1:11" s="52" customFormat="1" ht="28.25" customHeight="1" x14ac:dyDescent="0.15">
      <c r="A86" s="62"/>
      <c r="B86" s="2"/>
      <c r="C86" s="63"/>
      <c r="D86" s="63"/>
      <c r="E86" s="63"/>
      <c r="F86" s="2"/>
      <c r="G86" s="2"/>
      <c r="H86" s="2"/>
      <c r="I86" s="2"/>
      <c r="J86" s="2"/>
      <c r="K86" s="62"/>
    </row>
    <row r="87" spans="1:11" s="52" customFormat="1" ht="28.25" customHeight="1" x14ac:dyDescent="0.15">
      <c r="A87" s="62"/>
      <c r="B87" s="2"/>
      <c r="C87" s="63"/>
      <c r="D87" s="63"/>
      <c r="E87" s="63"/>
      <c r="F87" s="2"/>
      <c r="G87" s="2"/>
      <c r="H87" s="2"/>
      <c r="I87" s="2"/>
      <c r="J87" s="2"/>
      <c r="K87" s="62"/>
    </row>
    <row r="88" spans="1:11" s="52" customFormat="1" ht="28.25" customHeight="1" x14ac:dyDescent="0.15">
      <c r="A88" s="62"/>
      <c r="B88" s="2"/>
      <c r="C88" s="63"/>
      <c r="D88" s="63"/>
      <c r="E88" s="63"/>
      <c r="F88" s="2"/>
      <c r="G88" s="2"/>
      <c r="H88" s="2"/>
      <c r="I88" s="2"/>
      <c r="J88" s="2"/>
      <c r="K88" s="62"/>
    </row>
    <row r="89" spans="1:11" s="52" customFormat="1" ht="28.25" customHeight="1" x14ac:dyDescent="0.15">
      <c r="A89" s="62"/>
      <c r="B89" s="2"/>
      <c r="C89" s="63"/>
      <c r="D89" s="63"/>
      <c r="E89" s="63"/>
      <c r="F89" s="2"/>
      <c r="G89" s="2"/>
      <c r="H89" s="2"/>
      <c r="I89" s="2"/>
      <c r="J89" s="2"/>
      <c r="K89" s="62"/>
    </row>
    <row r="90" spans="1:11" s="52" customFormat="1" ht="28.25" customHeight="1" x14ac:dyDescent="0.15">
      <c r="A90" s="62"/>
      <c r="B90" s="2"/>
      <c r="C90" s="63"/>
      <c r="D90" s="63"/>
      <c r="E90" s="63"/>
      <c r="F90" s="2"/>
      <c r="G90" s="2"/>
      <c r="H90" s="2"/>
      <c r="I90" s="2"/>
      <c r="J90" s="2"/>
      <c r="K90" s="62"/>
    </row>
    <row r="91" spans="1:11" s="52" customFormat="1" ht="28.25" customHeight="1" x14ac:dyDescent="0.15">
      <c r="A91" s="62"/>
      <c r="B91" s="2"/>
      <c r="C91" s="63"/>
      <c r="D91" s="63"/>
      <c r="E91" s="63"/>
      <c r="F91" s="2"/>
      <c r="G91" s="2"/>
      <c r="H91" s="2"/>
      <c r="I91" s="2"/>
      <c r="J91" s="2"/>
      <c r="K91" s="62"/>
    </row>
    <row r="92" spans="1:11" s="52" customFormat="1" ht="28.25" customHeight="1" x14ac:dyDescent="0.15">
      <c r="A92" s="62"/>
      <c r="B92" s="2"/>
      <c r="C92" s="63"/>
      <c r="D92" s="63"/>
      <c r="E92" s="63"/>
      <c r="F92" s="2"/>
      <c r="G92" s="2"/>
      <c r="H92" s="2"/>
      <c r="I92" s="2"/>
      <c r="J92" s="2"/>
      <c r="K92" s="62"/>
    </row>
    <row r="93" spans="1:11" s="52" customFormat="1" ht="28.25" customHeight="1" x14ac:dyDescent="0.15">
      <c r="A93" s="62"/>
      <c r="B93" s="2"/>
      <c r="C93" s="63"/>
      <c r="D93" s="63"/>
      <c r="E93" s="63"/>
      <c r="F93" s="2"/>
      <c r="G93" s="2"/>
      <c r="H93" s="2"/>
      <c r="I93" s="2"/>
      <c r="J93" s="2"/>
      <c r="K93" s="62"/>
    </row>
    <row r="94" spans="1:11" s="52" customFormat="1" ht="28.25" customHeight="1" x14ac:dyDescent="0.15">
      <c r="A94" s="62"/>
      <c r="B94" s="2"/>
      <c r="C94" s="63"/>
      <c r="D94" s="63"/>
      <c r="E94" s="63"/>
      <c r="F94" s="2"/>
      <c r="G94" s="2"/>
      <c r="H94" s="2"/>
      <c r="I94" s="2"/>
      <c r="J94" s="2"/>
      <c r="K94" s="62"/>
    </row>
    <row r="95" spans="1:11" s="52" customFormat="1" ht="28.25" customHeight="1" x14ac:dyDescent="0.15">
      <c r="A95" s="62"/>
      <c r="B95" s="2"/>
      <c r="C95" s="63"/>
      <c r="D95" s="63"/>
      <c r="E95" s="63"/>
      <c r="F95" s="2"/>
      <c r="G95" s="2"/>
      <c r="H95" s="2"/>
      <c r="I95" s="2"/>
      <c r="J95" s="2"/>
      <c r="K95" s="62"/>
    </row>
    <row r="96" spans="1:11" s="52" customFormat="1" ht="28.25" customHeight="1" x14ac:dyDescent="0.15">
      <c r="A96" s="62"/>
      <c r="B96" s="2"/>
      <c r="C96" s="63"/>
      <c r="D96" s="63"/>
      <c r="E96" s="63"/>
      <c r="F96" s="2"/>
      <c r="G96" s="2"/>
      <c r="H96" s="2"/>
      <c r="I96" s="2"/>
      <c r="J96" s="2"/>
      <c r="K96" s="62"/>
    </row>
    <row r="97" spans="1:11" s="52" customFormat="1" ht="28.25" customHeight="1" x14ac:dyDescent="0.15">
      <c r="A97" s="62"/>
      <c r="B97" s="2"/>
      <c r="C97" s="63"/>
      <c r="D97" s="63"/>
      <c r="E97" s="63"/>
      <c r="F97" s="2"/>
      <c r="G97" s="2"/>
      <c r="H97" s="2"/>
      <c r="I97" s="2"/>
      <c r="J97" s="2"/>
      <c r="K97" s="62"/>
    </row>
    <row r="98" spans="1:11" s="52" customFormat="1" ht="28.25" customHeight="1" x14ac:dyDescent="0.15">
      <c r="A98" s="62"/>
      <c r="B98" s="2"/>
      <c r="C98" s="63"/>
      <c r="D98" s="63"/>
      <c r="E98" s="63"/>
      <c r="F98" s="2"/>
      <c r="G98" s="2"/>
      <c r="H98" s="2"/>
      <c r="I98" s="2"/>
      <c r="J98" s="2"/>
      <c r="K98" s="62"/>
    </row>
    <row r="99" spans="1:11" s="52" customFormat="1" ht="28.25" customHeight="1" x14ac:dyDescent="0.15">
      <c r="A99" s="62"/>
      <c r="B99" s="2"/>
      <c r="C99" s="63"/>
      <c r="D99" s="63"/>
      <c r="E99" s="63"/>
      <c r="F99" s="2"/>
      <c r="G99" s="2"/>
      <c r="H99" s="2"/>
      <c r="I99" s="2"/>
      <c r="J99" s="2"/>
      <c r="K99" s="62"/>
    </row>
    <row r="100" spans="1:11" s="52" customFormat="1" ht="28.25" customHeight="1" x14ac:dyDescent="0.15">
      <c r="A100" s="62"/>
      <c r="B100" s="2"/>
      <c r="C100" s="63"/>
      <c r="D100" s="63"/>
      <c r="E100" s="63"/>
      <c r="F100" s="2"/>
      <c r="G100" s="2"/>
      <c r="H100" s="2"/>
      <c r="I100" s="2"/>
      <c r="J100" s="2"/>
      <c r="K100" s="62"/>
    </row>
    <row r="101" spans="1:11" s="52" customFormat="1" ht="28.25" customHeight="1" x14ac:dyDescent="0.15">
      <c r="A101" s="62"/>
      <c r="B101" s="2"/>
      <c r="C101" s="63"/>
      <c r="D101" s="63"/>
      <c r="E101" s="63"/>
      <c r="F101" s="2"/>
      <c r="G101" s="2"/>
      <c r="H101" s="2"/>
      <c r="I101" s="2"/>
      <c r="J101" s="2"/>
      <c r="K101" s="62"/>
    </row>
    <row r="102" spans="1:11" s="52" customFormat="1" ht="28.25" customHeight="1" x14ac:dyDescent="0.15">
      <c r="A102" s="62"/>
      <c r="B102" s="2"/>
      <c r="C102" s="63"/>
      <c r="D102" s="63"/>
      <c r="E102" s="63"/>
      <c r="F102" s="2"/>
      <c r="G102" s="2"/>
      <c r="H102" s="2"/>
      <c r="I102" s="2"/>
      <c r="J102" s="2"/>
      <c r="K102" s="62"/>
    </row>
    <row r="103" spans="1:11" s="52" customFormat="1" ht="28.25" customHeight="1" x14ac:dyDescent="0.15">
      <c r="A103" s="62"/>
      <c r="B103" s="2"/>
      <c r="C103" s="63"/>
      <c r="D103" s="63"/>
      <c r="E103" s="63"/>
      <c r="F103" s="2"/>
      <c r="G103" s="2"/>
      <c r="H103" s="2"/>
      <c r="I103" s="2"/>
      <c r="J103" s="2"/>
      <c r="K103" s="62"/>
    </row>
    <row r="104" spans="1:11" s="52" customFormat="1" ht="28.25" customHeight="1" x14ac:dyDescent="0.15">
      <c r="A104" s="62"/>
      <c r="B104" s="2"/>
      <c r="C104" s="63"/>
      <c r="D104" s="63"/>
      <c r="E104" s="63"/>
      <c r="F104" s="2"/>
      <c r="G104" s="2"/>
      <c r="H104" s="2"/>
      <c r="I104" s="2"/>
      <c r="J104" s="2"/>
      <c r="K104" s="62"/>
    </row>
    <row r="105" spans="1:11" s="52" customFormat="1" ht="28.25" customHeight="1" x14ac:dyDescent="0.15">
      <c r="A105" s="62"/>
      <c r="B105" s="2"/>
      <c r="C105" s="63"/>
      <c r="D105" s="63"/>
      <c r="E105" s="63"/>
      <c r="F105" s="2"/>
      <c r="G105" s="2"/>
      <c r="H105" s="2"/>
      <c r="I105" s="2"/>
      <c r="J105" s="2"/>
      <c r="K105" s="62"/>
    </row>
    <row r="106" spans="1:11" s="52" customFormat="1" ht="28.25" customHeight="1" x14ac:dyDescent="0.15">
      <c r="A106" s="62"/>
      <c r="B106" s="2"/>
      <c r="C106" s="63"/>
      <c r="D106" s="63"/>
      <c r="E106" s="63"/>
      <c r="F106" s="2"/>
      <c r="G106" s="2"/>
      <c r="H106" s="2"/>
      <c r="I106" s="2"/>
      <c r="J106" s="2"/>
      <c r="K106" s="62"/>
    </row>
    <row r="107" spans="1:11" s="52" customFormat="1" ht="28.25" customHeight="1" x14ac:dyDescent="0.15">
      <c r="A107" s="62"/>
      <c r="B107" s="2"/>
      <c r="C107" s="63"/>
      <c r="D107" s="63"/>
      <c r="E107" s="63"/>
      <c r="F107" s="2"/>
      <c r="G107" s="2"/>
      <c r="H107" s="2"/>
      <c r="I107" s="2"/>
      <c r="J107" s="2"/>
      <c r="K107" s="62"/>
    </row>
  </sheetData>
  <sheetProtection selectLockedCells="1"/>
  <mergeCells count="29">
    <mergeCell ref="A16:K16"/>
    <mergeCell ref="F9:G9"/>
    <mergeCell ref="F10:G10"/>
    <mergeCell ref="F11:G11"/>
    <mergeCell ref="F12:G12"/>
    <mergeCell ref="A2:B2"/>
    <mergeCell ref="D1:K3"/>
    <mergeCell ref="A4:D4"/>
    <mergeCell ref="F4:K4"/>
    <mergeCell ref="F6:K6"/>
    <mergeCell ref="A6:D6"/>
    <mergeCell ref="F5:K5"/>
    <mergeCell ref="A5:D5"/>
    <mergeCell ref="F7:K7"/>
    <mergeCell ref="K18:K19"/>
    <mergeCell ref="A18:A19"/>
    <mergeCell ref="C18:C19"/>
    <mergeCell ref="D18:D19"/>
    <mergeCell ref="E18:E19"/>
    <mergeCell ref="F18:F19"/>
    <mergeCell ref="G18:G19"/>
    <mergeCell ref="H18:H19"/>
    <mergeCell ref="I18:I19"/>
    <mergeCell ref="A7:D7"/>
    <mergeCell ref="F8:K8"/>
    <mergeCell ref="F13:K13"/>
    <mergeCell ref="F14:G14"/>
    <mergeCell ref="A13:D13"/>
    <mergeCell ref="A8:D8"/>
  </mergeCells>
  <phoneticPr fontId="1" type="noConversion"/>
  <printOptions horizontalCentered="1"/>
  <pageMargins left="0.25" right="0.25" top="0" bottom="0" header="0.27777800000000002" footer="0.27777800000000002"/>
  <pageSetup scale="52" fitToHeight="10" orientation="landscape" r:id="rId1"/>
  <headerFooter>
    <oddFooter>&amp;C&amp;"Helvetica Neue,Regular"&amp;12&amp;K000000&amp;P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Drops!$A$23:$A$24</xm:f>
          </x14:formula1>
          <xm:sqref>A14</xm:sqref>
        </x14:dataValidation>
        <x14:dataValidation type="list" allowBlank="1" showInputMessage="1" showErrorMessage="1">
          <x14:formula1>
            <xm:f>Drops!$A$26:$A$27</xm:f>
          </x14:formula1>
          <xm:sqref>F14:G14</xm:sqref>
        </x14:dataValidation>
        <x14:dataValidation type="list" allowBlank="1" showInputMessage="1" showErrorMessage="1">
          <x14:formula1>
            <xm:f>Drops!$A$9:$A$14</xm:f>
          </x14:formula1>
          <xm:sqref>F20:I107</xm:sqref>
        </x14:dataValidation>
        <x14:dataValidation type="list" allowBlank="1" showInputMessage="1" showErrorMessage="1">
          <x14:formula1>
            <xm:f>Drops!$A$17:$A$19</xm:f>
          </x14:formula1>
          <xm:sqref>J20:J107</xm:sqref>
        </x14:dataValidation>
        <x14:dataValidation type="list" allowBlank="1" showInputMessage="1" showErrorMessage="1">
          <x14:formula1>
            <xm:f>Boards!$A$5:$A$674</xm:f>
          </x14:formula1>
          <xm:sqref>B59:B107</xm:sqref>
        </x14:dataValidation>
        <x14:dataValidation type="list" allowBlank="1" showInputMessage="1" showErrorMessage="1">
          <x14:formula1>
            <xm:f>Boards!$A$3:$A$674</xm:f>
          </x14:formula1>
          <xm:sqref>B20:B58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Z871"/>
  <sheetViews>
    <sheetView topLeftCell="A326" zoomScale="140" zoomScaleNormal="140" workbookViewId="0">
      <selection activeCell="A363" sqref="A363:XFD363"/>
    </sheetView>
  </sheetViews>
  <sheetFormatPr baseColWidth="10" defaultColWidth="10.83203125" defaultRowHeight="17" x14ac:dyDescent="0.15"/>
  <cols>
    <col min="1" max="1" width="56" style="64" customWidth="1"/>
    <col min="2" max="2" width="7.5" style="17" customWidth="1"/>
    <col min="3" max="3" width="16.83203125" style="17" customWidth="1"/>
    <col min="4" max="4" width="19.6640625" style="17" bestFit="1" customWidth="1"/>
    <col min="5" max="5" width="34" style="17" customWidth="1"/>
    <col min="6" max="6" width="10.83203125" style="17"/>
    <col min="7" max="7" width="42.5" style="17" customWidth="1"/>
    <col min="8" max="8" width="17" style="17" customWidth="1"/>
    <col min="9" max="10" width="10.83203125" style="17"/>
    <col min="11" max="11" width="13.6640625" style="17" customWidth="1"/>
    <col min="12" max="16384" width="10.83203125" style="17"/>
  </cols>
  <sheetData>
    <row r="1" spans="1:14" ht="20" customHeight="1" x14ac:dyDescent="0.15">
      <c r="B1" s="89" t="s">
        <v>18</v>
      </c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4" s="18" customFormat="1" ht="34" x14ac:dyDescent="0.15">
      <c r="A2" s="65"/>
      <c r="B2" s="19"/>
      <c r="C2" s="18" t="s">
        <v>1009</v>
      </c>
      <c r="D2" s="18" t="s">
        <v>1008</v>
      </c>
      <c r="E2" s="18" t="s">
        <v>1013</v>
      </c>
      <c r="F2" s="18" t="s">
        <v>1014</v>
      </c>
      <c r="G2" s="18" t="s">
        <v>1015</v>
      </c>
      <c r="H2" s="18" t="s">
        <v>1016</v>
      </c>
      <c r="I2" s="18" t="s">
        <v>1010</v>
      </c>
      <c r="J2" s="18" t="s">
        <v>1011</v>
      </c>
      <c r="K2" s="18" t="s">
        <v>1012</v>
      </c>
    </row>
    <row r="3" spans="1:14" s="18" customFormat="1" x14ac:dyDescent="0.15">
      <c r="A3" s="65" t="s">
        <v>1042</v>
      </c>
      <c r="B3" s="19"/>
    </row>
    <row r="4" spans="1:14" s="18" customFormat="1" x14ac:dyDescent="0.15">
      <c r="A4" s="65"/>
      <c r="B4" s="19"/>
    </row>
    <row r="5" spans="1:14" s="20" customFormat="1" ht="15" customHeight="1" x14ac:dyDescent="0.15">
      <c r="A5" s="66" t="str">
        <f t="shared" ref="A5:A29" si="0">C5&amp;M5&amp;E5&amp;M5&amp;K5</f>
        <v>MEDITE-Standard MDF-3</v>
      </c>
      <c r="C5" s="21" t="s">
        <v>34</v>
      </c>
      <c r="D5" s="21" t="s">
        <v>35</v>
      </c>
      <c r="E5" s="21" t="s">
        <v>16</v>
      </c>
      <c r="F5" s="21" t="s">
        <v>24</v>
      </c>
      <c r="G5" s="21" t="s">
        <v>36</v>
      </c>
      <c r="H5" s="21" t="s">
        <v>24</v>
      </c>
      <c r="I5" s="22">
        <v>3050</v>
      </c>
      <c r="J5" s="22">
        <v>1220</v>
      </c>
      <c r="K5" s="22">
        <v>3</v>
      </c>
      <c r="L5" s="21"/>
      <c r="M5" s="20" t="s">
        <v>1017</v>
      </c>
      <c r="N5" s="20" t="s">
        <v>1018</v>
      </c>
    </row>
    <row r="6" spans="1:14" s="20" customFormat="1" ht="15" customHeight="1" x14ac:dyDescent="0.15">
      <c r="A6" s="66" t="str">
        <f t="shared" si="0"/>
        <v>MEDITE-Standard MDF-4</v>
      </c>
      <c r="C6" s="21" t="s">
        <v>34</v>
      </c>
      <c r="D6" s="21" t="s">
        <v>37</v>
      </c>
      <c r="E6" s="21" t="s">
        <v>16</v>
      </c>
      <c r="F6" s="21" t="s">
        <v>24</v>
      </c>
      <c r="G6" s="21" t="s">
        <v>36</v>
      </c>
      <c r="H6" s="21" t="s">
        <v>24</v>
      </c>
      <c r="I6" s="22">
        <v>2440</v>
      </c>
      <c r="J6" s="22">
        <v>1220</v>
      </c>
      <c r="K6" s="22">
        <v>4</v>
      </c>
      <c r="L6" s="21"/>
      <c r="M6" s="20" t="s">
        <v>1017</v>
      </c>
      <c r="N6" s="20" t="s">
        <v>1018</v>
      </c>
    </row>
    <row r="7" spans="1:14" s="20" customFormat="1" ht="15" customHeight="1" x14ac:dyDescent="0.15">
      <c r="A7" s="66" t="str">
        <f t="shared" si="0"/>
        <v>MEDITE-Standard MDF-6</v>
      </c>
      <c r="C7" s="21" t="s">
        <v>34</v>
      </c>
      <c r="D7" s="21" t="s">
        <v>38</v>
      </c>
      <c r="E7" s="21" t="s">
        <v>16</v>
      </c>
      <c r="F7" s="21" t="s">
        <v>24</v>
      </c>
      <c r="G7" s="21" t="s">
        <v>36</v>
      </c>
      <c r="H7" s="21" t="s">
        <v>24</v>
      </c>
      <c r="I7" s="22">
        <v>2440</v>
      </c>
      <c r="J7" s="22">
        <v>1220</v>
      </c>
      <c r="K7" s="22">
        <v>6</v>
      </c>
      <c r="L7" s="21"/>
      <c r="M7" s="20" t="s">
        <v>1017</v>
      </c>
      <c r="N7" s="20" t="s">
        <v>1018</v>
      </c>
    </row>
    <row r="8" spans="1:14" s="20" customFormat="1" ht="15" customHeight="1" x14ac:dyDescent="0.15">
      <c r="A8" s="66" t="str">
        <f t="shared" si="0"/>
        <v>MEDITE-Standard MDF-9</v>
      </c>
      <c r="C8" s="21" t="s">
        <v>34</v>
      </c>
      <c r="D8" s="21" t="s">
        <v>39</v>
      </c>
      <c r="E8" s="21" t="s">
        <v>16</v>
      </c>
      <c r="F8" s="21" t="s">
        <v>24</v>
      </c>
      <c r="G8" s="21" t="s">
        <v>36</v>
      </c>
      <c r="H8" s="21" t="s">
        <v>24</v>
      </c>
      <c r="I8" s="22">
        <v>2440</v>
      </c>
      <c r="J8" s="22">
        <v>1220</v>
      </c>
      <c r="K8" s="22">
        <v>9</v>
      </c>
      <c r="L8" s="21"/>
      <c r="M8" s="20" t="s">
        <v>1017</v>
      </c>
      <c r="N8" s="20" t="s">
        <v>1018</v>
      </c>
    </row>
    <row r="9" spans="1:14" s="20" customFormat="1" ht="15" customHeight="1" x14ac:dyDescent="0.15">
      <c r="A9" s="66" t="str">
        <f t="shared" si="0"/>
        <v>MEDITE-Standard MDF-12</v>
      </c>
      <c r="C9" s="21" t="s">
        <v>34</v>
      </c>
      <c r="D9" s="21" t="s">
        <v>40</v>
      </c>
      <c r="E9" s="21" t="s">
        <v>16</v>
      </c>
      <c r="F9" s="21" t="s">
        <v>24</v>
      </c>
      <c r="G9" s="21" t="s">
        <v>36</v>
      </c>
      <c r="H9" s="21" t="s">
        <v>24</v>
      </c>
      <c r="I9" s="22">
        <v>2440</v>
      </c>
      <c r="J9" s="22">
        <v>1220</v>
      </c>
      <c r="K9" s="22">
        <v>12</v>
      </c>
      <c r="L9" s="21"/>
      <c r="M9" s="20" t="s">
        <v>1017</v>
      </c>
      <c r="N9" s="20" t="s">
        <v>1018</v>
      </c>
    </row>
    <row r="10" spans="1:14" s="20" customFormat="1" ht="15" customHeight="1" x14ac:dyDescent="0.15">
      <c r="A10" s="66" t="str">
        <f t="shared" si="0"/>
        <v>MEDITE-Standard MDF-15</v>
      </c>
      <c r="C10" s="21" t="s">
        <v>34</v>
      </c>
      <c r="D10" s="21" t="s">
        <v>41</v>
      </c>
      <c r="E10" s="21" t="s">
        <v>16</v>
      </c>
      <c r="F10" s="21" t="s">
        <v>24</v>
      </c>
      <c r="G10" s="21" t="s">
        <v>36</v>
      </c>
      <c r="H10" s="21" t="s">
        <v>24</v>
      </c>
      <c r="I10" s="22">
        <v>3050</v>
      </c>
      <c r="J10" s="22">
        <v>1220</v>
      </c>
      <c r="K10" s="22">
        <v>15</v>
      </c>
      <c r="L10" s="21"/>
      <c r="M10" s="20" t="s">
        <v>1017</v>
      </c>
      <c r="N10" s="20" t="s">
        <v>1018</v>
      </c>
    </row>
    <row r="11" spans="1:14" s="20" customFormat="1" ht="15" customHeight="1" x14ac:dyDescent="0.15">
      <c r="A11" s="66" t="str">
        <f t="shared" si="0"/>
        <v>MEDITE-Standard MDF-18</v>
      </c>
      <c r="C11" s="21" t="s">
        <v>34</v>
      </c>
      <c r="D11" s="21" t="s">
        <v>42</v>
      </c>
      <c r="E11" s="21" t="s">
        <v>16</v>
      </c>
      <c r="F11" s="21" t="s">
        <v>24</v>
      </c>
      <c r="G11" s="21" t="s">
        <v>36</v>
      </c>
      <c r="H11" s="21" t="s">
        <v>24</v>
      </c>
      <c r="I11" s="22">
        <v>2440</v>
      </c>
      <c r="J11" s="22">
        <v>1220</v>
      </c>
      <c r="K11" s="22">
        <v>18</v>
      </c>
      <c r="L11" s="21"/>
      <c r="M11" s="20" t="s">
        <v>1017</v>
      </c>
      <c r="N11" s="20" t="s">
        <v>1018</v>
      </c>
    </row>
    <row r="12" spans="1:14" s="20" customFormat="1" ht="15" customHeight="1" x14ac:dyDescent="0.15">
      <c r="A12" s="66" t="str">
        <f t="shared" si="0"/>
        <v>MEDITE-Standard MDF-22</v>
      </c>
      <c r="C12" s="21" t="s">
        <v>34</v>
      </c>
      <c r="D12" s="21" t="s">
        <v>43</v>
      </c>
      <c r="E12" s="21" t="s">
        <v>16</v>
      </c>
      <c r="F12" s="21" t="s">
        <v>24</v>
      </c>
      <c r="G12" s="21" t="s">
        <v>36</v>
      </c>
      <c r="H12" s="21" t="s">
        <v>24</v>
      </c>
      <c r="I12" s="22">
        <v>2440</v>
      </c>
      <c r="J12" s="22">
        <v>1220</v>
      </c>
      <c r="K12" s="22">
        <v>22</v>
      </c>
      <c r="L12" s="21"/>
      <c r="M12" s="20" t="s">
        <v>1017</v>
      </c>
      <c r="N12" s="20" t="s">
        <v>1018</v>
      </c>
    </row>
    <row r="13" spans="1:14" s="20" customFormat="1" ht="15" customHeight="1" x14ac:dyDescent="0.15">
      <c r="A13" s="66" t="str">
        <f t="shared" si="0"/>
        <v>MEDITE-Standard MDF-25</v>
      </c>
      <c r="C13" s="21" t="s">
        <v>34</v>
      </c>
      <c r="D13" s="21" t="s">
        <v>44</v>
      </c>
      <c r="E13" s="21" t="s">
        <v>16</v>
      </c>
      <c r="F13" s="21" t="s">
        <v>24</v>
      </c>
      <c r="G13" s="21" t="s">
        <v>36</v>
      </c>
      <c r="H13" s="21" t="s">
        <v>24</v>
      </c>
      <c r="I13" s="22">
        <v>2440</v>
      </c>
      <c r="J13" s="22">
        <v>1220</v>
      </c>
      <c r="K13" s="22">
        <v>25</v>
      </c>
      <c r="L13" s="21"/>
      <c r="M13" s="20" t="s">
        <v>1017</v>
      </c>
      <c r="N13" s="20" t="s">
        <v>1018</v>
      </c>
    </row>
    <row r="14" spans="1:14" s="20" customFormat="1" ht="15" customHeight="1" x14ac:dyDescent="0.15">
      <c r="A14" s="66" t="str">
        <f t="shared" si="0"/>
        <v>MEDITE-Standard MDF-30</v>
      </c>
      <c r="C14" s="21" t="s">
        <v>34</v>
      </c>
      <c r="D14" s="21" t="s">
        <v>45</v>
      </c>
      <c r="E14" s="21" t="s">
        <v>16</v>
      </c>
      <c r="F14" s="21" t="s">
        <v>24</v>
      </c>
      <c r="G14" s="21" t="s">
        <v>36</v>
      </c>
      <c r="H14" s="21" t="s">
        <v>24</v>
      </c>
      <c r="I14" s="22">
        <v>2440</v>
      </c>
      <c r="J14" s="22">
        <v>1220</v>
      </c>
      <c r="K14" s="22">
        <v>30</v>
      </c>
      <c r="L14" s="21"/>
      <c r="M14" s="20" t="s">
        <v>1017</v>
      </c>
      <c r="N14" s="20" t="s">
        <v>1018</v>
      </c>
    </row>
    <row r="15" spans="1:14" s="20" customFormat="1" ht="15" customHeight="1" x14ac:dyDescent="0.15">
      <c r="A15" s="66" t="str">
        <f t="shared" si="0"/>
        <v>MEDITE-Standard MDF-36</v>
      </c>
      <c r="C15" s="21" t="s">
        <v>34</v>
      </c>
      <c r="D15" s="21" t="s">
        <v>46</v>
      </c>
      <c r="E15" s="21" t="s">
        <v>16</v>
      </c>
      <c r="F15" s="21" t="s">
        <v>24</v>
      </c>
      <c r="G15" s="21" t="s">
        <v>36</v>
      </c>
      <c r="H15" s="21" t="s">
        <v>24</v>
      </c>
      <c r="I15" s="22">
        <v>2440</v>
      </c>
      <c r="J15" s="22">
        <v>1220</v>
      </c>
      <c r="K15" s="22">
        <v>36</v>
      </c>
      <c r="L15" s="21"/>
      <c r="M15" s="20" t="s">
        <v>1017</v>
      </c>
      <c r="N15" s="20" t="s">
        <v>1018</v>
      </c>
    </row>
    <row r="16" spans="1:14" s="20" customFormat="1" ht="15" customHeight="1" x14ac:dyDescent="0.15">
      <c r="A16" s="66" t="str">
        <f t="shared" si="0"/>
        <v>MEDITE-Standard MDF-38</v>
      </c>
      <c r="C16" s="21" t="s">
        <v>34</v>
      </c>
      <c r="D16" s="21" t="s">
        <v>47</v>
      </c>
      <c r="E16" s="21" t="s">
        <v>16</v>
      </c>
      <c r="F16" s="21" t="s">
        <v>24</v>
      </c>
      <c r="G16" s="21" t="s">
        <v>36</v>
      </c>
      <c r="H16" s="21" t="s">
        <v>24</v>
      </c>
      <c r="I16" s="22">
        <v>2440</v>
      </c>
      <c r="J16" s="22">
        <v>1220</v>
      </c>
      <c r="K16" s="22">
        <v>38</v>
      </c>
      <c r="L16" s="21"/>
      <c r="M16" s="20" t="s">
        <v>1017</v>
      </c>
      <c r="N16" s="20" t="s">
        <v>1018</v>
      </c>
    </row>
    <row r="17" spans="1:18" s="20" customFormat="1" ht="15" customHeight="1" x14ac:dyDescent="0.15">
      <c r="A17" s="66" t="str">
        <f t="shared" si="0"/>
        <v>IBERPAN-Standard MDF-40</v>
      </c>
      <c r="C17" s="21" t="s">
        <v>48</v>
      </c>
      <c r="D17" s="21" t="s">
        <v>49</v>
      </c>
      <c r="E17" s="21" t="s">
        <v>16</v>
      </c>
      <c r="F17" s="21" t="s">
        <v>24</v>
      </c>
      <c r="G17" s="21" t="s">
        <v>36</v>
      </c>
      <c r="H17" s="21" t="s">
        <v>24</v>
      </c>
      <c r="I17" s="22">
        <v>2440</v>
      </c>
      <c r="J17" s="22">
        <v>1220</v>
      </c>
      <c r="K17" s="22">
        <v>40</v>
      </c>
      <c r="L17" s="21"/>
      <c r="M17" s="20" t="s">
        <v>1017</v>
      </c>
      <c r="N17" s="20" t="s">
        <v>1018</v>
      </c>
    </row>
    <row r="18" spans="1:18" s="20" customFormat="1" ht="15" customHeight="1" x14ac:dyDescent="0.15">
      <c r="A18" s="66" t="str">
        <f t="shared" si="0"/>
        <v>IBERPAN-Standard MDF-50</v>
      </c>
      <c r="C18" s="21" t="s">
        <v>48</v>
      </c>
      <c r="D18" s="21" t="s">
        <v>50</v>
      </c>
      <c r="E18" s="21" t="s">
        <v>16</v>
      </c>
      <c r="F18" s="21" t="s">
        <v>24</v>
      </c>
      <c r="G18" s="21" t="s">
        <v>36</v>
      </c>
      <c r="H18" s="21" t="s">
        <v>24</v>
      </c>
      <c r="I18" s="22">
        <v>2440</v>
      </c>
      <c r="J18" s="22">
        <v>1220</v>
      </c>
      <c r="K18" s="22">
        <v>50</v>
      </c>
      <c r="L18" s="21"/>
      <c r="M18" s="20" t="s">
        <v>1017</v>
      </c>
      <c r="N18" s="20" t="s">
        <v>1018</v>
      </c>
    </row>
    <row r="19" spans="1:18" s="24" customFormat="1" ht="20" customHeight="1" x14ac:dyDescent="0.15">
      <c r="A19" s="66" t="str">
        <f t="shared" si="0"/>
        <v/>
      </c>
      <c r="B19" s="23" t="s">
        <v>17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8" s="25" customFormat="1" ht="15" customHeight="1" x14ac:dyDescent="0.15">
      <c r="A20" s="66" t="str">
        <f t="shared" si="0"/>
        <v>MEDITE-MR MDF-6</v>
      </c>
      <c r="C20" s="26" t="s">
        <v>34</v>
      </c>
      <c r="D20" s="26" t="s">
        <v>51</v>
      </c>
      <c r="E20" s="26" t="s">
        <v>52</v>
      </c>
      <c r="F20" s="26" t="s">
        <v>24</v>
      </c>
      <c r="G20" s="26" t="s">
        <v>36</v>
      </c>
      <c r="H20" s="26" t="s">
        <v>24</v>
      </c>
      <c r="I20" s="27">
        <v>2440</v>
      </c>
      <c r="J20" s="27">
        <v>1220</v>
      </c>
      <c r="K20" s="27">
        <v>6</v>
      </c>
      <c r="L20" s="26"/>
      <c r="M20" s="20" t="s">
        <v>1017</v>
      </c>
      <c r="N20" s="20" t="s">
        <v>1018</v>
      </c>
    </row>
    <row r="21" spans="1:18" s="25" customFormat="1" ht="15" customHeight="1" x14ac:dyDescent="0.15">
      <c r="A21" s="66" t="str">
        <f t="shared" si="0"/>
        <v>MEDITE-MR MDF-9</v>
      </c>
      <c r="C21" s="26" t="s">
        <v>34</v>
      </c>
      <c r="D21" s="26" t="s">
        <v>53</v>
      </c>
      <c r="E21" s="26" t="s">
        <v>52</v>
      </c>
      <c r="F21" s="26" t="s">
        <v>24</v>
      </c>
      <c r="G21" s="26" t="s">
        <v>36</v>
      </c>
      <c r="H21" s="26" t="s">
        <v>24</v>
      </c>
      <c r="I21" s="27">
        <v>2440</v>
      </c>
      <c r="J21" s="27">
        <v>1220</v>
      </c>
      <c r="K21" s="27">
        <v>9</v>
      </c>
      <c r="L21" s="26"/>
      <c r="M21" s="20" t="s">
        <v>1017</v>
      </c>
      <c r="N21" s="20" t="s">
        <v>1018</v>
      </c>
    </row>
    <row r="22" spans="1:18" s="25" customFormat="1" ht="15" customHeight="1" x14ac:dyDescent="0.15">
      <c r="A22" s="66" t="str">
        <f t="shared" si="0"/>
        <v>MEDITE-MR MDF-12</v>
      </c>
      <c r="C22" s="26" t="s">
        <v>34</v>
      </c>
      <c r="D22" s="26" t="s">
        <v>54</v>
      </c>
      <c r="E22" s="26" t="s">
        <v>52</v>
      </c>
      <c r="F22" s="26" t="s">
        <v>24</v>
      </c>
      <c r="G22" s="26" t="s">
        <v>36</v>
      </c>
      <c r="H22" s="26" t="s">
        <v>24</v>
      </c>
      <c r="I22" s="27">
        <v>2440</v>
      </c>
      <c r="J22" s="27">
        <v>1220</v>
      </c>
      <c r="K22" s="27">
        <v>12</v>
      </c>
      <c r="L22" s="26"/>
      <c r="M22" s="20" t="s">
        <v>1017</v>
      </c>
      <c r="N22" s="20" t="s">
        <v>1018</v>
      </c>
    </row>
    <row r="23" spans="1:18" s="25" customFormat="1" ht="15" customHeight="1" x14ac:dyDescent="0.15">
      <c r="A23" s="66" t="str">
        <f t="shared" si="0"/>
        <v>MEDITE-MR MDF-12</v>
      </c>
      <c r="C23" s="26" t="s">
        <v>34</v>
      </c>
      <c r="D23" s="26" t="s">
        <v>54</v>
      </c>
      <c r="E23" s="26" t="s">
        <v>52</v>
      </c>
      <c r="F23" s="26" t="s">
        <v>24</v>
      </c>
      <c r="G23" s="26" t="s">
        <v>36</v>
      </c>
      <c r="H23" s="26" t="s">
        <v>24</v>
      </c>
      <c r="I23" s="27">
        <v>3050</v>
      </c>
      <c r="J23" s="27">
        <v>1525</v>
      </c>
      <c r="K23" s="27">
        <v>12</v>
      </c>
      <c r="L23" s="26"/>
      <c r="M23" s="20" t="s">
        <v>1017</v>
      </c>
      <c r="N23" s="20" t="s">
        <v>1018</v>
      </c>
    </row>
    <row r="24" spans="1:18" s="25" customFormat="1" ht="15" customHeight="1" x14ac:dyDescent="0.15">
      <c r="A24" s="66" t="str">
        <f t="shared" si="0"/>
        <v>MEDITE-MR MDF-15</v>
      </c>
      <c r="C24" s="26" t="s">
        <v>34</v>
      </c>
      <c r="D24" s="26" t="s">
        <v>55</v>
      </c>
      <c r="E24" s="26" t="s">
        <v>52</v>
      </c>
      <c r="F24" s="26" t="s">
        <v>24</v>
      </c>
      <c r="G24" s="26" t="s">
        <v>36</v>
      </c>
      <c r="H24" s="26" t="s">
        <v>24</v>
      </c>
      <c r="I24" s="27">
        <v>2440</v>
      </c>
      <c r="J24" s="27">
        <v>1220</v>
      </c>
      <c r="K24" s="27">
        <v>15</v>
      </c>
      <c r="L24" s="26"/>
      <c r="M24" s="20" t="s">
        <v>1017</v>
      </c>
      <c r="N24" s="20" t="s">
        <v>1018</v>
      </c>
    </row>
    <row r="25" spans="1:18" s="25" customFormat="1" ht="15" customHeight="1" x14ac:dyDescent="0.15">
      <c r="A25" s="66" t="str">
        <f t="shared" si="0"/>
        <v>MEDITE-MR MDF-18</v>
      </c>
      <c r="C25" s="26" t="s">
        <v>34</v>
      </c>
      <c r="D25" s="26" t="s">
        <v>56</v>
      </c>
      <c r="E25" s="26" t="s">
        <v>52</v>
      </c>
      <c r="F25" s="26" t="s">
        <v>24</v>
      </c>
      <c r="G25" s="26" t="s">
        <v>36</v>
      </c>
      <c r="H25" s="26" t="s">
        <v>24</v>
      </c>
      <c r="I25" s="27">
        <v>2440</v>
      </c>
      <c r="J25" s="27">
        <v>1220</v>
      </c>
      <c r="K25" s="27">
        <v>18</v>
      </c>
      <c r="L25" s="26"/>
      <c r="M25" s="20" t="s">
        <v>1017</v>
      </c>
      <c r="N25" s="20" t="s">
        <v>1018</v>
      </c>
    </row>
    <row r="26" spans="1:18" s="25" customFormat="1" ht="15" customHeight="1" x14ac:dyDescent="0.15">
      <c r="A26" s="66" t="str">
        <f t="shared" si="0"/>
        <v>MEDITE-MR MDF-22</v>
      </c>
      <c r="C26" s="26" t="s">
        <v>34</v>
      </c>
      <c r="D26" s="26" t="s">
        <v>57</v>
      </c>
      <c r="E26" s="26" t="s">
        <v>52</v>
      </c>
      <c r="F26" s="26" t="s">
        <v>24</v>
      </c>
      <c r="G26" s="26" t="s">
        <v>36</v>
      </c>
      <c r="H26" s="26" t="s">
        <v>24</v>
      </c>
      <c r="I26" s="27">
        <v>2440</v>
      </c>
      <c r="J26" s="27">
        <v>1220</v>
      </c>
      <c r="K26" s="27">
        <v>22</v>
      </c>
      <c r="L26" s="26"/>
      <c r="M26" s="20" t="s">
        <v>1017</v>
      </c>
      <c r="N26" s="20" t="s">
        <v>1018</v>
      </c>
    </row>
    <row r="27" spans="1:18" s="25" customFormat="1" ht="15" customHeight="1" x14ac:dyDescent="0.15">
      <c r="A27" s="66" t="str">
        <f t="shared" si="0"/>
        <v>MEDITE-MR MDF-25</v>
      </c>
      <c r="C27" s="26" t="s">
        <v>34</v>
      </c>
      <c r="D27" s="26" t="s">
        <v>58</v>
      </c>
      <c r="E27" s="26" t="s">
        <v>52</v>
      </c>
      <c r="F27" s="26" t="s">
        <v>24</v>
      </c>
      <c r="G27" s="26" t="s">
        <v>36</v>
      </c>
      <c r="H27" s="26" t="s">
        <v>24</v>
      </c>
      <c r="I27" s="27">
        <v>2440</v>
      </c>
      <c r="J27" s="27">
        <v>1220</v>
      </c>
      <c r="K27" s="27">
        <v>25</v>
      </c>
      <c r="L27" s="26"/>
      <c r="M27" s="20" t="s">
        <v>1017</v>
      </c>
      <c r="N27" s="20" t="s">
        <v>1018</v>
      </c>
    </row>
    <row r="28" spans="1:18" s="25" customFormat="1" ht="15" customHeight="1" x14ac:dyDescent="0.15">
      <c r="A28" s="66" t="str">
        <f t="shared" si="0"/>
        <v>MEDITE-MR MDF-30</v>
      </c>
      <c r="C28" s="26" t="s">
        <v>34</v>
      </c>
      <c r="D28" s="26" t="s">
        <v>59</v>
      </c>
      <c r="E28" s="26" t="s">
        <v>52</v>
      </c>
      <c r="F28" s="26" t="s">
        <v>24</v>
      </c>
      <c r="G28" s="26" t="s">
        <v>36</v>
      </c>
      <c r="H28" s="26" t="s">
        <v>24</v>
      </c>
      <c r="I28" s="27">
        <v>2440</v>
      </c>
      <c r="J28" s="27">
        <v>1220</v>
      </c>
      <c r="K28" s="27">
        <v>30</v>
      </c>
      <c r="L28" s="26"/>
      <c r="M28" s="20" t="s">
        <v>1017</v>
      </c>
      <c r="N28" s="20" t="s">
        <v>1018</v>
      </c>
    </row>
    <row r="29" spans="1:18" ht="20" customHeight="1" x14ac:dyDescent="0.15">
      <c r="A29" s="66" t="str">
        <f t="shared" si="0"/>
        <v/>
      </c>
      <c r="B29" s="23" t="s">
        <v>1040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8" ht="15" customHeight="1" x14ac:dyDescent="0.15">
      <c r="A30" s="66" t="str">
        <f>C30&amp;M30&amp;E30&amp;M30&amp;K30</f>
        <v>MEDITE-Zero Formaldehyde MDF-12</v>
      </c>
      <c r="C30" s="26" t="s">
        <v>34</v>
      </c>
      <c r="D30" s="26" t="s">
        <v>60</v>
      </c>
      <c r="E30" s="26" t="s">
        <v>61</v>
      </c>
      <c r="F30" s="26" t="s">
        <v>24</v>
      </c>
      <c r="G30" s="26" t="s">
        <v>36</v>
      </c>
      <c r="H30" s="26" t="s">
        <v>24</v>
      </c>
      <c r="I30" s="27">
        <v>2440</v>
      </c>
      <c r="J30" s="27">
        <v>1220</v>
      </c>
      <c r="K30" s="27">
        <v>12</v>
      </c>
      <c r="L30" s="26"/>
      <c r="M30" s="20" t="s">
        <v>1017</v>
      </c>
      <c r="N30" s="20" t="s">
        <v>1018</v>
      </c>
    </row>
    <row r="31" spans="1:18" ht="15" customHeight="1" x14ac:dyDescent="0.15">
      <c r="A31" s="66" t="str">
        <f>C31&amp;M31&amp;E31&amp;M31&amp;K31</f>
        <v>MEDITE-Zero Formaldehyde MDF-18</v>
      </c>
      <c r="C31" s="26" t="s">
        <v>34</v>
      </c>
      <c r="D31" s="26" t="s">
        <v>62</v>
      </c>
      <c r="E31" s="26" t="s">
        <v>61</v>
      </c>
      <c r="F31" s="26" t="s">
        <v>24</v>
      </c>
      <c r="G31" s="26" t="s">
        <v>36</v>
      </c>
      <c r="H31" s="26" t="s">
        <v>24</v>
      </c>
      <c r="I31" s="27">
        <v>2440</v>
      </c>
      <c r="J31" s="27">
        <v>1220</v>
      </c>
      <c r="K31" s="27">
        <v>18</v>
      </c>
      <c r="L31" s="26"/>
      <c r="M31" s="20" t="s">
        <v>1017</v>
      </c>
      <c r="N31" s="20" t="s">
        <v>1018</v>
      </c>
    </row>
    <row r="32" spans="1:18" ht="20" customHeight="1" x14ac:dyDescent="0.15">
      <c r="B32" s="28" t="s">
        <v>63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  <c r="N32" s="29"/>
      <c r="O32" s="29"/>
      <c r="P32" s="29"/>
      <c r="Q32" s="29"/>
      <c r="R32" s="29"/>
    </row>
    <row r="33" spans="1:25" ht="15" customHeight="1" x14ac:dyDescent="0.25">
      <c r="A33" s="66" t="str">
        <f t="shared" ref="A33:A38" si="1">C33&amp;M33&amp;E33&amp;M33&amp;K33</f>
        <v>MEDITE-Exteror MDF-6</v>
      </c>
      <c r="C33" s="30" t="s">
        <v>34</v>
      </c>
      <c r="D33" s="30" t="s">
        <v>64</v>
      </c>
      <c r="E33" s="30" t="s">
        <v>65</v>
      </c>
      <c r="F33" s="30" t="s">
        <v>24</v>
      </c>
      <c r="G33" s="30" t="s">
        <v>36</v>
      </c>
      <c r="H33" s="30" t="s">
        <v>24</v>
      </c>
      <c r="I33" s="31">
        <v>2440</v>
      </c>
      <c r="J33" s="31">
        <v>1220</v>
      </c>
      <c r="K33" s="31">
        <v>6</v>
      </c>
      <c r="L33" s="30"/>
      <c r="M33" s="20" t="s">
        <v>1017</v>
      </c>
      <c r="N33" s="20" t="s">
        <v>1018</v>
      </c>
    </row>
    <row r="34" spans="1:25" ht="15" customHeight="1" x14ac:dyDescent="0.25">
      <c r="A34" s="66" t="str">
        <f t="shared" si="1"/>
        <v>MEDITE-Exterior MDF-9</v>
      </c>
      <c r="C34" s="30" t="s">
        <v>34</v>
      </c>
      <c r="D34" s="30" t="s">
        <v>66</v>
      </c>
      <c r="E34" s="30" t="s">
        <v>67</v>
      </c>
      <c r="F34" s="30" t="s">
        <v>24</v>
      </c>
      <c r="G34" s="30" t="s">
        <v>36</v>
      </c>
      <c r="H34" s="30" t="s">
        <v>24</v>
      </c>
      <c r="I34" s="31">
        <v>2440</v>
      </c>
      <c r="J34" s="31">
        <v>1220</v>
      </c>
      <c r="K34" s="31">
        <v>9</v>
      </c>
      <c r="L34" s="30"/>
      <c r="M34" s="20" t="s">
        <v>1017</v>
      </c>
      <c r="N34" s="20" t="s">
        <v>1018</v>
      </c>
    </row>
    <row r="35" spans="1:25" ht="15" customHeight="1" x14ac:dyDescent="0.25">
      <c r="A35" s="66" t="str">
        <f t="shared" si="1"/>
        <v>MEDITE-Exterior MDF-12</v>
      </c>
      <c r="C35" s="30" t="s">
        <v>34</v>
      </c>
      <c r="D35" s="30" t="s">
        <v>68</v>
      </c>
      <c r="E35" s="30" t="s">
        <v>67</v>
      </c>
      <c r="F35" s="30" t="s">
        <v>24</v>
      </c>
      <c r="G35" s="30" t="s">
        <v>36</v>
      </c>
      <c r="H35" s="30" t="s">
        <v>24</v>
      </c>
      <c r="I35" s="31">
        <v>2440</v>
      </c>
      <c r="J35" s="31">
        <v>1220</v>
      </c>
      <c r="K35" s="31">
        <v>12</v>
      </c>
      <c r="L35" s="30"/>
      <c r="M35" s="20" t="s">
        <v>1017</v>
      </c>
      <c r="N35" s="20" t="s">
        <v>1018</v>
      </c>
    </row>
    <row r="36" spans="1:25" ht="15" customHeight="1" x14ac:dyDescent="0.25">
      <c r="A36" s="66" t="str">
        <f t="shared" si="1"/>
        <v>MEDITE-Exterior MDF-15</v>
      </c>
      <c r="C36" s="30" t="s">
        <v>34</v>
      </c>
      <c r="D36" s="30" t="s">
        <v>69</v>
      </c>
      <c r="E36" s="30" t="s">
        <v>67</v>
      </c>
      <c r="F36" s="30" t="s">
        <v>24</v>
      </c>
      <c r="G36" s="30" t="s">
        <v>36</v>
      </c>
      <c r="H36" s="30" t="s">
        <v>24</v>
      </c>
      <c r="I36" s="31">
        <v>2440</v>
      </c>
      <c r="J36" s="31">
        <v>1220</v>
      </c>
      <c r="K36" s="31">
        <v>15</v>
      </c>
      <c r="L36" s="30"/>
      <c r="M36" s="20" t="s">
        <v>1017</v>
      </c>
      <c r="N36" s="20" t="s">
        <v>1018</v>
      </c>
    </row>
    <row r="37" spans="1:25" ht="15" customHeight="1" x14ac:dyDescent="0.25">
      <c r="A37" s="66" t="str">
        <f t="shared" si="1"/>
        <v>MEDITE-Exterior MDF-18</v>
      </c>
      <c r="C37" s="30" t="s">
        <v>34</v>
      </c>
      <c r="D37" s="30" t="s">
        <v>70</v>
      </c>
      <c r="E37" s="30" t="s">
        <v>67</v>
      </c>
      <c r="F37" s="30" t="s">
        <v>24</v>
      </c>
      <c r="G37" s="30" t="s">
        <v>36</v>
      </c>
      <c r="H37" s="30" t="s">
        <v>24</v>
      </c>
      <c r="I37" s="31">
        <v>3050</v>
      </c>
      <c r="J37" s="31">
        <v>1220</v>
      </c>
      <c r="K37" s="31">
        <v>18</v>
      </c>
      <c r="L37" s="30"/>
      <c r="M37" s="20" t="s">
        <v>1017</v>
      </c>
      <c r="N37" s="20" t="s">
        <v>1018</v>
      </c>
    </row>
    <row r="38" spans="1:25" ht="15" customHeight="1" x14ac:dyDescent="0.25">
      <c r="A38" s="66" t="str">
        <f t="shared" si="1"/>
        <v>MEDITE-Exterior MDF-25</v>
      </c>
      <c r="C38" s="30" t="s">
        <v>34</v>
      </c>
      <c r="D38" s="30" t="s">
        <v>71</v>
      </c>
      <c r="E38" s="30" t="s">
        <v>67</v>
      </c>
      <c r="F38" s="30" t="s">
        <v>24</v>
      </c>
      <c r="G38" s="30" t="s">
        <v>36</v>
      </c>
      <c r="H38" s="30" t="s">
        <v>24</v>
      </c>
      <c r="I38" s="31">
        <v>2440</v>
      </c>
      <c r="J38" s="31">
        <v>1220</v>
      </c>
      <c r="K38" s="31">
        <v>25</v>
      </c>
      <c r="L38" s="30"/>
      <c r="M38" s="20" t="s">
        <v>1017</v>
      </c>
      <c r="N38" s="20" t="s">
        <v>1018</v>
      </c>
    </row>
    <row r="39" spans="1:25" ht="20" customHeight="1" x14ac:dyDescent="0.15">
      <c r="B39" s="28" t="s">
        <v>72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5" ht="15" customHeight="1" x14ac:dyDescent="0.15">
      <c r="A40" s="66" t="str">
        <f t="shared" ref="A40:A45" si="2">C40&amp;M40&amp;E40&amp;M40&amp;K40</f>
        <v>MEDITE-Flame Retardant  MDF-6</v>
      </c>
      <c r="C40" s="26" t="s">
        <v>34</v>
      </c>
      <c r="D40" s="26" t="s">
        <v>73</v>
      </c>
      <c r="E40" s="26" t="s">
        <v>74</v>
      </c>
      <c r="F40" s="26" t="s">
        <v>24</v>
      </c>
      <c r="G40" s="26" t="s">
        <v>36</v>
      </c>
      <c r="H40" s="26" t="s">
        <v>24</v>
      </c>
      <c r="I40" s="27">
        <v>2440</v>
      </c>
      <c r="J40" s="27">
        <v>1220</v>
      </c>
      <c r="K40" s="27">
        <v>6</v>
      </c>
      <c r="L40" s="26"/>
      <c r="M40" s="20" t="s">
        <v>1017</v>
      </c>
      <c r="N40" s="20" t="s">
        <v>1018</v>
      </c>
    </row>
    <row r="41" spans="1:25" ht="15" customHeight="1" x14ac:dyDescent="0.15">
      <c r="A41" s="66" t="str">
        <f t="shared" si="2"/>
        <v>MEDITE-Flame Retardant  MDF-9</v>
      </c>
      <c r="C41" s="21" t="s">
        <v>34</v>
      </c>
      <c r="D41" s="21" t="s">
        <v>75</v>
      </c>
      <c r="E41" s="21" t="s">
        <v>74</v>
      </c>
      <c r="F41" s="21" t="s">
        <v>24</v>
      </c>
      <c r="G41" s="26" t="s">
        <v>36</v>
      </c>
      <c r="H41" s="21" t="s">
        <v>24</v>
      </c>
      <c r="I41" s="22">
        <v>2440</v>
      </c>
      <c r="J41" s="22">
        <v>1220</v>
      </c>
      <c r="K41" s="22">
        <v>9</v>
      </c>
      <c r="L41" s="21"/>
      <c r="M41" s="20" t="s">
        <v>1017</v>
      </c>
      <c r="N41" s="20" t="s">
        <v>1018</v>
      </c>
    </row>
    <row r="42" spans="1:25" ht="15" customHeight="1" x14ac:dyDescent="0.15">
      <c r="A42" s="66" t="str">
        <f t="shared" si="2"/>
        <v>MEDITE-Flame Retardant  MDF-12</v>
      </c>
      <c r="C42" s="21" t="s">
        <v>34</v>
      </c>
      <c r="D42" s="21" t="s">
        <v>76</v>
      </c>
      <c r="E42" s="21" t="s">
        <v>74</v>
      </c>
      <c r="F42" s="21" t="s">
        <v>24</v>
      </c>
      <c r="G42" s="26" t="s">
        <v>36</v>
      </c>
      <c r="H42" s="21" t="s">
        <v>24</v>
      </c>
      <c r="I42" s="22">
        <v>2440</v>
      </c>
      <c r="J42" s="22">
        <v>1220</v>
      </c>
      <c r="K42" s="22">
        <v>12</v>
      </c>
      <c r="L42" s="21"/>
      <c r="M42" s="20" t="s">
        <v>1017</v>
      </c>
      <c r="N42" s="20" t="s">
        <v>1018</v>
      </c>
    </row>
    <row r="43" spans="1:25" ht="15" customHeight="1" x14ac:dyDescent="0.15">
      <c r="A43" s="66" t="str">
        <f t="shared" si="2"/>
        <v>MEDITE-Flame Retardant  MDF-15</v>
      </c>
      <c r="C43" s="21" t="s">
        <v>34</v>
      </c>
      <c r="D43" s="21" t="s">
        <v>77</v>
      </c>
      <c r="E43" s="21" t="s">
        <v>74</v>
      </c>
      <c r="F43" s="21" t="s">
        <v>24</v>
      </c>
      <c r="G43" s="26" t="s">
        <v>36</v>
      </c>
      <c r="H43" s="21" t="s">
        <v>24</v>
      </c>
      <c r="I43" s="22">
        <v>2440</v>
      </c>
      <c r="J43" s="22">
        <v>1220</v>
      </c>
      <c r="K43" s="22">
        <v>15</v>
      </c>
      <c r="L43" s="21"/>
      <c r="M43" s="20" t="s">
        <v>1017</v>
      </c>
      <c r="N43" s="20" t="s">
        <v>1018</v>
      </c>
    </row>
    <row r="44" spans="1:25" ht="15" customHeight="1" x14ac:dyDescent="0.15">
      <c r="A44" s="66" t="str">
        <f t="shared" si="2"/>
        <v>MEDITE-Flame Retardant  MDF-18</v>
      </c>
      <c r="C44" s="21" t="s">
        <v>34</v>
      </c>
      <c r="D44" s="21" t="s">
        <v>78</v>
      </c>
      <c r="E44" s="21" t="s">
        <v>74</v>
      </c>
      <c r="F44" s="21" t="s">
        <v>24</v>
      </c>
      <c r="G44" s="26" t="s">
        <v>36</v>
      </c>
      <c r="H44" s="21" t="s">
        <v>24</v>
      </c>
      <c r="I44" s="22">
        <v>2440</v>
      </c>
      <c r="J44" s="22">
        <v>1220</v>
      </c>
      <c r="K44" s="22">
        <v>18</v>
      </c>
      <c r="L44" s="21"/>
      <c r="M44" s="20" t="s">
        <v>1017</v>
      </c>
      <c r="N44" s="20" t="s">
        <v>1018</v>
      </c>
    </row>
    <row r="45" spans="1:25" ht="15" customHeight="1" x14ac:dyDescent="0.15">
      <c r="A45" s="66" t="str">
        <f t="shared" si="2"/>
        <v>MEDITE-Flame Retardant  MDF-25</v>
      </c>
      <c r="C45" s="21" t="s">
        <v>34</v>
      </c>
      <c r="D45" s="21" t="s">
        <v>79</v>
      </c>
      <c r="E45" s="21" t="s">
        <v>74</v>
      </c>
      <c r="F45" s="21" t="s">
        <v>24</v>
      </c>
      <c r="G45" s="26" t="s">
        <v>36</v>
      </c>
      <c r="H45" s="21" t="s">
        <v>24</v>
      </c>
      <c r="I45" s="22">
        <v>2440</v>
      </c>
      <c r="J45" s="22">
        <v>1220</v>
      </c>
      <c r="K45" s="22">
        <v>25</v>
      </c>
      <c r="L45" s="21"/>
      <c r="M45" s="20" t="s">
        <v>1017</v>
      </c>
      <c r="N45" s="20" t="s">
        <v>1018</v>
      </c>
    </row>
    <row r="46" spans="1:25" ht="20" customHeight="1" x14ac:dyDescent="0.15">
      <c r="B46" s="23" t="s">
        <v>19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25" ht="15" customHeight="1" x14ac:dyDescent="0.15">
      <c r="A47" s="66" t="str">
        <f t="shared" ref="A47:A69" si="3">C47&amp;M47&amp;E47&amp;M47&amp;K47</f>
        <v>Decogloss-White Gloss Acrylic MDF-18</v>
      </c>
      <c r="C47" s="26" t="s">
        <v>80</v>
      </c>
      <c r="D47" s="26" t="s">
        <v>81</v>
      </c>
      <c r="E47" s="26" t="s">
        <v>82</v>
      </c>
      <c r="F47" s="26" t="s">
        <v>24</v>
      </c>
      <c r="G47" s="26" t="s">
        <v>83</v>
      </c>
      <c r="H47" s="26" t="s">
        <v>24</v>
      </c>
      <c r="I47" s="27">
        <v>2440</v>
      </c>
      <c r="J47" s="27">
        <v>1220</v>
      </c>
      <c r="K47" s="27">
        <v>18</v>
      </c>
      <c r="L47" s="26"/>
      <c r="M47" s="20" t="s">
        <v>1017</v>
      </c>
      <c r="N47" s="20" t="s">
        <v>1018</v>
      </c>
    </row>
    <row r="48" spans="1:25" ht="15" customHeight="1" x14ac:dyDescent="0.15">
      <c r="A48" s="66" t="str">
        <f t="shared" si="3"/>
        <v>Decogloss-Cream Gloss Acrylic MDF-18</v>
      </c>
      <c r="C48" s="26" t="s">
        <v>80</v>
      </c>
      <c r="D48" s="26" t="s">
        <v>84</v>
      </c>
      <c r="E48" s="26" t="s">
        <v>85</v>
      </c>
      <c r="F48" s="26" t="s">
        <v>24</v>
      </c>
      <c r="G48" s="26" t="s">
        <v>83</v>
      </c>
      <c r="H48" s="26" t="s">
        <v>24</v>
      </c>
      <c r="I48" s="27">
        <v>2440</v>
      </c>
      <c r="J48" s="27">
        <v>1220</v>
      </c>
      <c r="K48" s="27">
        <v>18</v>
      </c>
      <c r="L48" s="26"/>
      <c r="M48" s="20" t="s">
        <v>1017</v>
      </c>
      <c r="N48" s="20" t="s">
        <v>1018</v>
      </c>
    </row>
    <row r="49" spans="1:14" ht="15" customHeight="1" x14ac:dyDescent="0.15">
      <c r="A49" s="66" t="str">
        <f t="shared" si="3"/>
        <v>Decogloss-Black Gloss Acrylic MDF-18</v>
      </c>
      <c r="C49" s="26" t="s">
        <v>80</v>
      </c>
      <c r="D49" s="26" t="s">
        <v>86</v>
      </c>
      <c r="E49" s="26" t="s">
        <v>87</v>
      </c>
      <c r="F49" s="26" t="s">
        <v>24</v>
      </c>
      <c r="G49" s="26" t="s">
        <v>83</v>
      </c>
      <c r="H49" s="26" t="s">
        <v>24</v>
      </c>
      <c r="I49" s="27">
        <v>2440</v>
      </c>
      <c r="J49" s="27">
        <v>1220</v>
      </c>
      <c r="K49" s="27">
        <v>18</v>
      </c>
      <c r="L49" s="26"/>
      <c r="M49" s="20" t="s">
        <v>1017</v>
      </c>
      <c r="N49" s="20" t="s">
        <v>1018</v>
      </c>
    </row>
    <row r="50" spans="1:14" ht="15" customHeight="1" x14ac:dyDescent="0.15">
      <c r="A50" s="66" t="str">
        <f t="shared" si="3"/>
        <v>Decogloss-Red Gloss Acrylic MDF-18</v>
      </c>
      <c r="C50" s="26" t="s">
        <v>80</v>
      </c>
      <c r="D50" s="26" t="s">
        <v>88</v>
      </c>
      <c r="E50" s="26" t="s">
        <v>89</v>
      </c>
      <c r="F50" s="26" t="s">
        <v>24</v>
      </c>
      <c r="G50" s="26" t="s">
        <v>1043</v>
      </c>
      <c r="H50" s="26" t="s">
        <v>24</v>
      </c>
      <c r="I50" s="27">
        <v>2440</v>
      </c>
      <c r="J50" s="27">
        <v>1220</v>
      </c>
      <c r="K50" s="27">
        <v>18</v>
      </c>
      <c r="L50" s="26"/>
      <c r="M50" s="20" t="s">
        <v>1017</v>
      </c>
      <c r="N50" s="20" t="s">
        <v>1018</v>
      </c>
    </row>
    <row r="51" spans="1:14" ht="15" customHeight="1" x14ac:dyDescent="0.15">
      <c r="A51" s="66" t="str">
        <f t="shared" si="3"/>
        <v>Decogloss-Cream Gloss Acrylic MDF-18</v>
      </c>
      <c r="C51" s="26" t="s">
        <v>80</v>
      </c>
      <c r="D51" s="26" t="s">
        <v>90</v>
      </c>
      <c r="E51" s="26" t="s">
        <v>85</v>
      </c>
      <c r="F51" s="26" t="s">
        <v>24</v>
      </c>
      <c r="G51" s="26" t="s">
        <v>83</v>
      </c>
      <c r="H51" s="26" t="s">
        <v>24</v>
      </c>
      <c r="I51" s="27">
        <v>2440</v>
      </c>
      <c r="J51" s="27">
        <v>1220</v>
      </c>
      <c r="K51" s="27">
        <v>18</v>
      </c>
      <c r="L51" s="26"/>
      <c r="M51" s="20" t="s">
        <v>1017</v>
      </c>
      <c r="N51" s="20" t="s">
        <v>1018</v>
      </c>
    </row>
    <row r="52" spans="1:14" ht="15" customHeight="1" x14ac:dyDescent="0.15">
      <c r="A52" s="66" t="str">
        <f t="shared" si="3"/>
        <v>Decogloss-Beige Gloss Acrylic MDF-18</v>
      </c>
      <c r="C52" s="26" t="s">
        <v>80</v>
      </c>
      <c r="D52" s="26" t="s">
        <v>91</v>
      </c>
      <c r="E52" s="26" t="s">
        <v>92</v>
      </c>
      <c r="F52" s="26" t="s">
        <v>24</v>
      </c>
      <c r="G52" s="26" t="s">
        <v>83</v>
      </c>
      <c r="H52" s="26" t="s">
        <v>24</v>
      </c>
      <c r="I52" s="27">
        <v>2440</v>
      </c>
      <c r="J52" s="27">
        <v>1220</v>
      </c>
      <c r="K52" s="27">
        <v>18</v>
      </c>
      <c r="L52" s="26"/>
      <c r="M52" s="20" t="s">
        <v>1017</v>
      </c>
      <c r="N52" s="20" t="s">
        <v>1018</v>
      </c>
    </row>
    <row r="53" spans="1:14" ht="15" customHeight="1" x14ac:dyDescent="0.15">
      <c r="A53" s="66" t="str">
        <f t="shared" si="3"/>
        <v>Decogloss-Cashmere Grey Gloss Acrylic MDF-18</v>
      </c>
      <c r="C53" s="26" t="s">
        <v>80</v>
      </c>
      <c r="D53" s="26" t="s">
        <v>93</v>
      </c>
      <c r="E53" s="26" t="s">
        <v>94</v>
      </c>
      <c r="F53" s="26" t="s">
        <v>24</v>
      </c>
      <c r="G53" s="26" t="s">
        <v>1043</v>
      </c>
      <c r="H53" s="26" t="s">
        <v>24</v>
      </c>
      <c r="I53" s="27">
        <v>2440</v>
      </c>
      <c r="J53" s="27">
        <v>1220</v>
      </c>
      <c r="K53" s="27">
        <v>18</v>
      </c>
      <c r="L53" s="26"/>
      <c r="M53" s="20" t="s">
        <v>1017</v>
      </c>
      <c r="N53" s="20" t="s">
        <v>1018</v>
      </c>
    </row>
    <row r="54" spans="1:14" ht="15" customHeight="1" x14ac:dyDescent="0.15">
      <c r="A54" s="66" t="str">
        <f t="shared" si="3"/>
        <v>Decogloss-Burgundy Gloss Acrylic MDF-18</v>
      </c>
      <c r="C54" s="26" t="s">
        <v>80</v>
      </c>
      <c r="D54" s="26" t="s">
        <v>95</v>
      </c>
      <c r="E54" s="26" t="s">
        <v>96</v>
      </c>
      <c r="F54" s="26" t="s">
        <v>24</v>
      </c>
      <c r="G54" s="26" t="s">
        <v>1043</v>
      </c>
      <c r="H54" s="26" t="s">
        <v>24</v>
      </c>
      <c r="I54" s="27">
        <v>2440</v>
      </c>
      <c r="J54" s="27">
        <v>1220</v>
      </c>
      <c r="K54" s="27">
        <v>18</v>
      </c>
      <c r="L54" s="26"/>
      <c r="M54" s="20" t="s">
        <v>1017</v>
      </c>
      <c r="N54" s="20" t="s">
        <v>1018</v>
      </c>
    </row>
    <row r="55" spans="1:14" ht="15" customHeight="1" x14ac:dyDescent="0.15">
      <c r="A55" s="66" t="str">
        <f t="shared" si="3"/>
        <v>Decogloss-Brown Gloss Acrylic MDF-18</v>
      </c>
      <c r="C55" s="26" t="s">
        <v>80</v>
      </c>
      <c r="D55" s="26" t="s">
        <v>97</v>
      </c>
      <c r="E55" s="26" t="s">
        <v>98</v>
      </c>
      <c r="F55" s="26" t="s">
        <v>24</v>
      </c>
      <c r="G55" s="26" t="s">
        <v>1043</v>
      </c>
      <c r="H55" s="26" t="s">
        <v>24</v>
      </c>
      <c r="I55" s="27">
        <v>2440</v>
      </c>
      <c r="J55" s="27">
        <v>1220</v>
      </c>
      <c r="K55" s="27">
        <v>18</v>
      </c>
      <c r="L55" s="26"/>
      <c r="M55" s="20" t="s">
        <v>1017</v>
      </c>
      <c r="N55" s="20" t="s">
        <v>1018</v>
      </c>
    </row>
    <row r="56" spans="1:14" ht="15" customHeight="1" x14ac:dyDescent="0.15">
      <c r="A56" s="66" t="str">
        <f t="shared" si="3"/>
        <v>Decogloss-Dark Grey Gloss Acrylic MDF-18</v>
      </c>
      <c r="C56" s="26" t="s">
        <v>80</v>
      </c>
      <c r="D56" s="26" t="s">
        <v>99</v>
      </c>
      <c r="E56" s="26" t="s">
        <v>100</v>
      </c>
      <c r="F56" s="26" t="s">
        <v>24</v>
      </c>
      <c r="G56" s="26" t="s">
        <v>1043</v>
      </c>
      <c r="H56" s="26" t="s">
        <v>24</v>
      </c>
      <c r="I56" s="27">
        <v>2440</v>
      </c>
      <c r="J56" s="27">
        <v>1220</v>
      </c>
      <c r="K56" s="27">
        <v>18</v>
      </c>
      <c r="L56" s="26"/>
      <c r="M56" s="20" t="s">
        <v>1017</v>
      </c>
      <c r="N56" s="20" t="s">
        <v>1018</v>
      </c>
    </row>
    <row r="57" spans="1:14" ht="15" customHeight="1" x14ac:dyDescent="0.15">
      <c r="A57" s="66" t="str">
        <f t="shared" si="3"/>
        <v>Decogloss-Aubergine (Violet) Gloss Acrylic MDF-18</v>
      </c>
      <c r="C57" s="26" t="s">
        <v>80</v>
      </c>
      <c r="D57" s="26" t="s">
        <v>101</v>
      </c>
      <c r="E57" s="26" t="s">
        <v>102</v>
      </c>
      <c r="F57" s="26" t="s">
        <v>24</v>
      </c>
      <c r="G57" s="26" t="s">
        <v>1043</v>
      </c>
      <c r="H57" s="26" t="s">
        <v>24</v>
      </c>
      <c r="I57" s="27">
        <v>2440</v>
      </c>
      <c r="J57" s="27">
        <v>1220</v>
      </c>
      <c r="K57" s="27">
        <v>18</v>
      </c>
      <c r="L57" s="26"/>
      <c r="M57" s="20" t="s">
        <v>1017</v>
      </c>
      <c r="N57" s="20" t="s">
        <v>1018</v>
      </c>
    </row>
    <row r="58" spans="1:14" ht="15" customHeight="1" x14ac:dyDescent="0.15">
      <c r="A58" s="66" t="str">
        <f t="shared" si="3"/>
        <v>Decogloss-Grey Gloss Acrylic MDF-18</v>
      </c>
      <c r="C58" s="26" t="s">
        <v>80</v>
      </c>
      <c r="D58" s="26" t="s">
        <v>103</v>
      </c>
      <c r="E58" s="26" t="s">
        <v>104</v>
      </c>
      <c r="F58" s="26" t="s">
        <v>24</v>
      </c>
      <c r="G58" s="26" t="s">
        <v>1043</v>
      </c>
      <c r="H58" s="26" t="s">
        <v>24</v>
      </c>
      <c r="I58" s="27">
        <v>2440</v>
      </c>
      <c r="J58" s="27">
        <v>1220</v>
      </c>
      <c r="K58" s="27">
        <v>18</v>
      </c>
      <c r="L58" s="26"/>
      <c r="M58" s="20" t="s">
        <v>1017</v>
      </c>
      <c r="N58" s="20" t="s">
        <v>1018</v>
      </c>
    </row>
    <row r="59" spans="1:14" ht="15" customHeight="1" x14ac:dyDescent="0.15">
      <c r="A59" s="66" t="str">
        <f t="shared" si="3"/>
        <v>Decogloss-Light Grey Gloss Acrylic MDF-18</v>
      </c>
      <c r="C59" s="26" t="s">
        <v>80</v>
      </c>
      <c r="D59" s="26" t="s">
        <v>105</v>
      </c>
      <c r="E59" s="26" t="s">
        <v>106</v>
      </c>
      <c r="F59" s="26" t="s">
        <v>24</v>
      </c>
      <c r="G59" s="26" t="s">
        <v>1043</v>
      </c>
      <c r="H59" s="26" t="s">
        <v>24</v>
      </c>
      <c r="I59" s="27">
        <v>2440</v>
      </c>
      <c r="J59" s="27">
        <v>1220</v>
      </c>
      <c r="K59" s="27">
        <v>18</v>
      </c>
      <c r="L59" s="26"/>
      <c r="M59" s="20" t="s">
        <v>1017</v>
      </c>
      <c r="N59" s="20" t="s">
        <v>1018</v>
      </c>
    </row>
    <row r="60" spans="1:14" ht="15" customHeight="1" x14ac:dyDescent="0.15">
      <c r="A60" s="66" t="str">
        <f t="shared" si="3"/>
        <v>Decogloss-Metallic Black Gloss Acrylic MDF-18</v>
      </c>
      <c r="C60" s="26" t="s">
        <v>80</v>
      </c>
      <c r="D60" s="26" t="s">
        <v>107</v>
      </c>
      <c r="E60" s="26" t="s">
        <v>108</v>
      </c>
      <c r="F60" s="26" t="s">
        <v>24</v>
      </c>
      <c r="G60" s="26" t="s">
        <v>1044</v>
      </c>
      <c r="H60" s="26" t="s">
        <v>24</v>
      </c>
      <c r="I60" s="27">
        <v>2440</v>
      </c>
      <c r="J60" s="27">
        <v>1220</v>
      </c>
      <c r="K60" s="27">
        <v>18</v>
      </c>
      <c r="L60" s="26"/>
      <c r="M60" s="20" t="s">
        <v>1017</v>
      </c>
      <c r="N60" s="20" t="s">
        <v>1018</v>
      </c>
    </row>
    <row r="61" spans="1:14" ht="15" customHeight="1" x14ac:dyDescent="0.15">
      <c r="A61" s="66" t="str">
        <f t="shared" si="3"/>
        <v>Decogloss-Metallic Silver Gloss Acrylic MDF-18</v>
      </c>
      <c r="C61" s="26" t="s">
        <v>80</v>
      </c>
      <c r="D61" s="26" t="s">
        <v>109</v>
      </c>
      <c r="E61" s="26" t="s">
        <v>110</v>
      </c>
      <c r="F61" s="26" t="s">
        <v>24</v>
      </c>
      <c r="G61" s="26" t="s">
        <v>1043</v>
      </c>
      <c r="H61" s="26" t="s">
        <v>24</v>
      </c>
      <c r="I61" s="27">
        <v>2440</v>
      </c>
      <c r="J61" s="27">
        <v>1220</v>
      </c>
      <c r="K61" s="27">
        <v>18</v>
      </c>
      <c r="L61" s="26"/>
      <c r="M61" s="20" t="s">
        <v>1017</v>
      </c>
      <c r="N61" s="20" t="s">
        <v>1018</v>
      </c>
    </row>
    <row r="62" spans="1:14" ht="15" customHeight="1" x14ac:dyDescent="0.15">
      <c r="A62" s="66" t="str">
        <f t="shared" si="3"/>
        <v>Decogloss-Metallic Grey Gloss Acrylic MDF-18</v>
      </c>
      <c r="C62" s="26" t="s">
        <v>80</v>
      </c>
      <c r="D62" s="26" t="s">
        <v>111</v>
      </c>
      <c r="E62" s="26" t="s">
        <v>112</v>
      </c>
      <c r="F62" s="26" t="s">
        <v>24</v>
      </c>
      <c r="G62" s="26" t="s">
        <v>1043</v>
      </c>
      <c r="H62" s="26" t="s">
        <v>24</v>
      </c>
      <c r="I62" s="27">
        <v>2440</v>
      </c>
      <c r="J62" s="27">
        <v>1220</v>
      </c>
      <c r="K62" s="27">
        <v>18</v>
      </c>
      <c r="L62" s="26"/>
      <c r="M62" s="20" t="s">
        <v>1017</v>
      </c>
      <c r="N62" s="20" t="s">
        <v>1018</v>
      </c>
    </row>
    <row r="63" spans="1:14" ht="15" customHeight="1" x14ac:dyDescent="0.15">
      <c r="A63" s="66" t="str">
        <f t="shared" si="3"/>
        <v>Decogloss-Metallic Beige Gloss Acrylic MDF-18</v>
      </c>
      <c r="C63" s="26" t="s">
        <v>80</v>
      </c>
      <c r="D63" s="26" t="s">
        <v>113</v>
      </c>
      <c r="E63" s="26" t="s">
        <v>114</v>
      </c>
      <c r="F63" s="26" t="s">
        <v>24</v>
      </c>
      <c r="G63" s="26" t="s">
        <v>1043</v>
      </c>
      <c r="H63" s="26" t="s">
        <v>24</v>
      </c>
      <c r="I63" s="27">
        <v>2440</v>
      </c>
      <c r="J63" s="27">
        <v>1220</v>
      </c>
      <c r="K63" s="27">
        <v>18</v>
      </c>
      <c r="L63" s="26"/>
      <c r="M63" s="20" t="s">
        <v>1017</v>
      </c>
      <c r="N63" s="20" t="s">
        <v>1018</v>
      </c>
    </row>
    <row r="64" spans="1:14" ht="15" customHeight="1" x14ac:dyDescent="0.15">
      <c r="A64" s="66" t="str">
        <f t="shared" si="3"/>
        <v>Decogloss-Metallic Blue Gloss Acrylic MDF-18</v>
      </c>
      <c r="C64" s="26" t="s">
        <v>80</v>
      </c>
      <c r="D64" s="26" t="s">
        <v>115</v>
      </c>
      <c r="E64" s="26" t="s">
        <v>116</v>
      </c>
      <c r="F64" s="26" t="s">
        <v>24</v>
      </c>
      <c r="G64" s="26" t="s">
        <v>117</v>
      </c>
      <c r="H64" s="26" t="s">
        <v>24</v>
      </c>
      <c r="I64" s="27">
        <v>2440</v>
      </c>
      <c r="J64" s="27">
        <v>1220</v>
      </c>
      <c r="K64" s="27">
        <v>18</v>
      </c>
      <c r="L64" s="26"/>
      <c r="M64" s="20" t="s">
        <v>1017</v>
      </c>
      <c r="N64" s="20" t="s">
        <v>1018</v>
      </c>
    </row>
    <row r="65" spans="1:20" ht="15" customHeight="1" x14ac:dyDescent="0.15">
      <c r="A65" s="66" t="str">
        <f t="shared" si="3"/>
        <v>Decogloss-White Super Matt Acrylic MDF-18</v>
      </c>
      <c r="C65" s="26" t="s">
        <v>80</v>
      </c>
      <c r="D65" s="26" t="s">
        <v>118</v>
      </c>
      <c r="E65" s="26" t="s">
        <v>119</v>
      </c>
      <c r="F65" s="26" t="s">
        <v>24</v>
      </c>
      <c r="G65" s="26" t="s">
        <v>120</v>
      </c>
      <c r="H65" s="26" t="s">
        <v>24</v>
      </c>
      <c r="I65" s="27">
        <v>2440</v>
      </c>
      <c r="J65" s="27">
        <v>1220</v>
      </c>
      <c r="K65" s="27">
        <v>18</v>
      </c>
      <c r="L65" s="26"/>
      <c r="M65" s="20" t="s">
        <v>1017</v>
      </c>
      <c r="N65" s="20" t="s">
        <v>1018</v>
      </c>
    </row>
    <row r="66" spans="1:20" ht="15" customHeight="1" x14ac:dyDescent="0.15">
      <c r="A66" s="66" t="str">
        <f t="shared" si="3"/>
        <v>Decogloss-Cream Super Matt Acrylic MDF-18</v>
      </c>
      <c r="C66" s="26" t="s">
        <v>80</v>
      </c>
      <c r="D66" s="26" t="s">
        <v>121</v>
      </c>
      <c r="E66" s="26" t="s">
        <v>122</v>
      </c>
      <c r="F66" s="26" t="s">
        <v>24</v>
      </c>
      <c r="G66" s="26" t="s">
        <v>120</v>
      </c>
      <c r="H66" s="26" t="s">
        <v>24</v>
      </c>
      <c r="I66" s="27">
        <v>2440</v>
      </c>
      <c r="J66" s="27">
        <v>1220</v>
      </c>
      <c r="K66" s="27">
        <v>18</v>
      </c>
      <c r="L66" s="26"/>
      <c r="M66" s="20" t="s">
        <v>1017</v>
      </c>
      <c r="N66" s="20" t="s">
        <v>1018</v>
      </c>
    </row>
    <row r="67" spans="1:20" ht="15" customHeight="1" x14ac:dyDescent="0.15">
      <c r="A67" s="66" t="str">
        <f t="shared" si="3"/>
        <v>Decogloss-Light Grey Super Matt Acrylic MDF-18</v>
      </c>
      <c r="C67" s="26" t="s">
        <v>80</v>
      </c>
      <c r="D67" s="26" t="s">
        <v>123</v>
      </c>
      <c r="E67" s="26" t="s">
        <v>124</v>
      </c>
      <c r="F67" s="26" t="s">
        <v>24</v>
      </c>
      <c r="G67" s="26" t="s">
        <v>1045</v>
      </c>
      <c r="H67" s="26" t="s">
        <v>24</v>
      </c>
      <c r="I67" s="27">
        <v>2440</v>
      </c>
      <c r="J67" s="27">
        <v>1220</v>
      </c>
      <c r="K67" s="27">
        <v>18</v>
      </c>
      <c r="L67" s="26"/>
      <c r="M67" s="20" t="s">
        <v>1017</v>
      </c>
      <c r="N67" s="20" t="s">
        <v>1018</v>
      </c>
    </row>
    <row r="68" spans="1:20" ht="15" customHeight="1" x14ac:dyDescent="0.15">
      <c r="A68" s="66" t="str">
        <f t="shared" si="3"/>
        <v>Decogloss-Dark Grey Super Matt Acrylic MDF-18</v>
      </c>
      <c r="C68" s="26" t="s">
        <v>80</v>
      </c>
      <c r="D68" s="26" t="s">
        <v>125</v>
      </c>
      <c r="E68" s="26" t="s">
        <v>126</v>
      </c>
      <c r="F68" s="26" t="s">
        <v>24</v>
      </c>
      <c r="G68" s="26" t="s">
        <v>1045</v>
      </c>
      <c r="H68" s="26" t="s">
        <v>24</v>
      </c>
      <c r="I68" s="27">
        <v>2440</v>
      </c>
      <c r="J68" s="27">
        <v>1220</v>
      </c>
      <c r="K68" s="27">
        <v>18</v>
      </c>
      <c r="L68" s="26"/>
      <c r="M68" s="20" t="s">
        <v>1017</v>
      </c>
      <c r="N68" s="20" t="s">
        <v>1018</v>
      </c>
    </row>
    <row r="69" spans="1:20" ht="15" customHeight="1" x14ac:dyDescent="0.15">
      <c r="A69" s="66" t="str">
        <f t="shared" si="3"/>
        <v>Decogloss-Black Super Matt Acrylic MDF-18</v>
      </c>
      <c r="C69" s="26" t="s">
        <v>80</v>
      </c>
      <c r="D69" s="26" t="s">
        <v>127</v>
      </c>
      <c r="E69" s="26" t="s">
        <v>128</v>
      </c>
      <c r="F69" s="26" t="s">
        <v>24</v>
      </c>
      <c r="G69" s="26" t="s">
        <v>120</v>
      </c>
      <c r="H69" s="26" t="s">
        <v>24</v>
      </c>
      <c r="I69" s="27">
        <v>2440</v>
      </c>
      <c r="J69" s="27">
        <v>1220</v>
      </c>
      <c r="K69" s="27">
        <v>18</v>
      </c>
      <c r="L69" s="26"/>
      <c r="M69" s="20" t="s">
        <v>1017</v>
      </c>
      <c r="N69" s="20" t="s">
        <v>1018</v>
      </c>
    </row>
    <row r="70" spans="1:20" ht="20" customHeight="1" x14ac:dyDescent="0.15">
      <c r="B70" s="28" t="s">
        <v>1041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9"/>
      <c r="N70" s="29"/>
      <c r="O70" s="29"/>
      <c r="P70" s="29"/>
      <c r="Q70" s="29"/>
      <c r="R70" s="29"/>
      <c r="S70" s="29"/>
      <c r="T70" s="29"/>
    </row>
    <row r="71" spans="1:20" ht="15" customHeight="1" x14ac:dyDescent="0.15">
      <c r="A71" s="66" t="str">
        <f>E71&amp;M71&amp;K71</f>
        <v>Crown Oak MDF-7</v>
      </c>
      <c r="B71" s="25"/>
      <c r="C71" s="26" t="s">
        <v>24</v>
      </c>
      <c r="D71" s="26" t="s">
        <v>129</v>
      </c>
      <c r="E71" s="26" t="s">
        <v>130</v>
      </c>
      <c r="F71" s="26" t="s">
        <v>24</v>
      </c>
      <c r="G71" s="26" t="s">
        <v>131</v>
      </c>
      <c r="H71" s="26" t="s">
        <v>24</v>
      </c>
      <c r="I71" s="27">
        <v>2440</v>
      </c>
      <c r="J71" s="27">
        <v>1220</v>
      </c>
      <c r="K71" s="27">
        <v>7</v>
      </c>
      <c r="L71" s="26"/>
      <c r="M71" s="20" t="s">
        <v>1017</v>
      </c>
      <c r="N71" s="20" t="s">
        <v>1018</v>
      </c>
    </row>
    <row r="72" spans="1:20" ht="15" customHeight="1" x14ac:dyDescent="0.15">
      <c r="A72" s="66" t="str">
        <f t="shared" ref="A72:A136" si="4">E72&amp;M72&amp;K72</f>
        <v>Crown Oak MDF-10</v>
      </c>
      <c r="B72" s="25"/>
      <c r="C72" s="26" t="s">
        <v>24</v>
      </c>
      <c r="D72" s="26" t="s">
        <v>132</v>
      </c>
      <c r="E72" s="26" t="s">
        <v>130</v>
      </c>
      <c r="F72" s="26" t="s">
        <v>24</v>
      </c>
      <c r="G72" s="26" t="s">
        <v>131</v>
      </c>
      <c r="H72" s="26" t="s">
        <v>24</v>
      </c>
      <c r="I72" s="27">
        <v>2440</v>
      </c>
      <c r="J72" s="27">
        <v>1220</v>
      </c>
      <c r="K72" s="27">
        <v>10</v>
      </c>
      <c r="L72" s="26"/>
      <c r="M72" s="20" t="s">
        <v>1017</v>
      </c>
      <c r="N72" s="20" t="s">
        <v>1018</v>
      </c>
    </row>
    <row r="73" spans="1:20" ht="15" customHeight="1" x14ac:dyDescent="0.15">
      <c r="A73" s="66" t="str">
        <f t="shared" si="4"/>
        <v>Crown Oak MDF-13</v>
      </c>
      <c r="B73" s="25"/>
      <c r="C73" s="26" t="s">
        <v>24</v>
      </c>
      <c r="D73" s="26" t="s">
        <v>133</v>
      </c>
      <c r="E73" s="26" t="s">
        <v>130</v>
      </c>
      <c r="F73" s="26" t="s">
        <v>24</v>
      </c>
      <c r="G73" s="26" t="s">
        <v>131</v>
      </c>
      <c r="H73" s="26" t="s">
        <v>24</v>
      </c>
      <c r="I73" s="27">
        <v>2440</v>
      </c>
      <c r="J73" s="27">
        <v>1220</v>
      </c>
      <c r="K73" s="27">
        <v>13</v>
      </c>
      <c r="L73" s="26"/>
      <c r="M73" s="20" t="s">
        <v>1017</v>
      </c>
      <c r="N73" s="20" t="s">
        <v>1018</v>
      </c>
    </row>
    <row r="74" spans="1:20" ht="15" customHeight="1" x14ac:dyDescent="0.15">
      <c r="A74" s="66" t="str">
        <f t="shared" si="4"/>
        <v>Crown Oak MDF-13</v>
      </c>
      <c r="B74" s="25"/>
      <c r="C74" s="26" t="s">
        <v>24</v>
      </c>
      <c r="D74" s="26" t="s">
        <v>134</v>
      </c>
      <c r="E74" s="26" t="s">
        <v>130</v>
      </c>
      <c r="F74" s="26" t="s">
        <v>24</v>
      </c>
      <c r="G74" s="26" t="s">
        <v>131</v>
      </c>
      <c r="H74" s="26" t="s">
        <v>24</v>
      </c>
      <c r="I74" s="27">
        <v>3050</v>
      </c>
      <c r="J74" s="27">
        <v>1220</v>
      </c>
      <c r="K74" s="27">
        <v>13</v>
      </c>
      <c r="L74" s="26"/>
      <c r="M74" s="20" t="s">
        <v>1017</v>
      </c>
      <c r="N74" s="20" t="s">
        <v>1018</v>
      </c>
    </row>
    <row r="75" spans="1:20" ht="15" customHeight="1" x14ac:dyDescent="0.15">
      <c r="A75" s="66" t="str">
        <f t="shared" si="4"/>
        <v>Crown Oak MDF-16</v>
      </c>
      <c r="B75" s="25"/>
      <c r="C75" s="26" t="s">
        <v>24</v>
      </c>
      <c r="D75" s="26" t="s">
        <v>135</v>
      </c>
      <c r="E75" s="26" t="s">
        <v>130</v>
      </c>
      <c r="F75" s="26" t="s">
        <v>24</v>
      </c>
      <c r="G75" s="26" t="s">
        <v>131</v>
      </c>
      <c r="H75" s="26" t="s">
        <v>24</v>
      </c>
      <c r="I75" s="27">
        <v>2440</v>
      </c>
      <c r="J75" s="27">
        <v>1220</v>
      </c>
      <c r="K75" s="27">
        <v>16</v>
      </c>
      <c r="L75" s="26"/>
      <c r="M75" s="20" t="s">
        <v>1017</v>
      </c>
      <c r="N75" s="20" t="s">
        <v>1018</v>
      </c>
    </row>
    <row r="76" spans="1:20" ht="15" customHeight="1" x14ac:dyDescent="0.15">
      <c r="A76" s="66" t="str">
        <f t="shared" si="4"/>
        <v>Crown Oak MDF-19</v>
      </c>
      <c r="B76" s="25"/>
      <c r="C76" s="26" t="s">
        <v>24</v>
      </c>
      <c r="D76" s="26" t="s">
        <v>136</v>
      </c>
      <c r="E76" s="26" t="s">
        <v>130</v>
      </c>
      <c r="F76" s="26" t="s">
        <v>24</v>
      </c>
      <c r="G76" s="26" t="s">
        <v>131</v>
      </c>
      <c r="H76" s="26" t="s">
        <v>24</v>
      </c>
      <c r="I76" s="27">
        <v>2440</v>
      </c>
      <c r="J76" s="27">
        <v>1220</v>
      </c>
      <c r="K76" s="27">
        <v>19</v>
      </c>
      <c r="L76" s="26"/>
      <c r="M76" s="20" t="s">
        <v>1017</v>
      </c>
      <c r="N76" s="20" t="s">
        <v>1018</v>
      </c>
    </row>
    <row r="77" spans="1:20" ht="15" customHeight="1" x14ac:dyDescent="0.15">
      <c r="A77" s="66" t="str">
        <f t="shared" si="4"/>
        <v>Crown Oak MDF-19</v>
      </c>
      <c r="B77" s="25"/>
      <c r="C77" s="26" t="s">
        <v>24</v>
      </c>
      <c r="D77" s="26" t="s">
        <v>137</v>
      </c>
      <c r="E77" s="26" t="s">
        <v>130</v>
      </c>
      <c r="F77" s="26" t="s">
        <v>24</v>
      </c>
      <c r="G77" s="26" t="s">
        <v>131</v>
      </c>
      <c r="H77" s="26" t="s">
        <v>24</v>
      </c>
      <c r="I77" s="27">
        <v>3050</v>
      </c>
      <c r="J77" s="27">
        <v>1220</v>
      </c>
      <c r="K77" s="27">
        <v>19</v>
      </c>
      <c r="L77" s="26"/>
      <c r="M77" s="20" t="s">
        <v>1017</v>
      </c>
      <c r="N77" s="20" t="s">
        <v>1018</v>
      </c>
    </row>
    <row r="78" spans="1:20" ht="15" customHeight="1" x14ac:dyDescent="0.15">
      <c r="A78" s="66" t="str">
        <f t="shared" si="4"/>
        <v>Crown Oak MDF-26</v>
      </c>
      <c r="B78" s="25"/>
      <c r="C78" s="26" t="s">
        <v>24</v>
      </c>
      <c r="D78" s="26" t="s">
        <v>138</v>
      </c>
      <c r="E78" s="26" t="s">
        <v>130</v>
      </c>
      <c r="F78" s="26" t="s">
        <v>24</v>
      </c>
      <c r="G78" s="26" t="s">
        <v>131</v>
      </c>
      <c r="H78" s="26" t="s">
        <v>24</v>
      </c>
      <c r="I78" s="27">
        <v>2440</v>
      </c>
      <c r="J78" s="27">
        <v>1220</v>
      </c>
      <c r="K78" s="27">
        <v>26</v>
      </c>
      <c r="L78" s="26"/>
      <c r="M78" s="20" t="s">
        <v>1017</v>
      </c>
      <c r="N78" s="20" t="s">
        <v>1018</v>
      </c>
    </row>
    <row r="79" spans="1:20" ht="15" customHeight="1" x14ac:dyDescent="0.15">
      <c r="A79" s="66" t="str">
        <f t="shared" si="4"/>
        <v>Crown Oak MDF-26</v>
      </c>
      <c r="B79" s="25"/>
      <c r="C79" s="26" t="s">
        <v>24</v>
      </c>
      <c r="D79" s="26" t="s">
        <v>139</v>
      </c>
      <c r="E79" s="26" t="s">
        <v>130</v>
      </c>
      <c r="F79" s="26" t="s">
        <v>24</v>
      </c>
      <c r="G79" s="26" t="s">
        <v>131</v>
      </c>
      <c r="H79" s="26" t="s">
        <v>24</v>
      </c>
      <c r="I79" s="27">
        <v>3050</v>
      </c>
      <c r="J79" s="27">
        <v>1220</v>
      </c>
      <c r="K79" s="27">
        <v>26</v>
      </c>
      <c r="L79" s="26"/>
      <c r="M79" s="20" t="s">
        <v>1017</v>
      </c>
      <c r="N79" s="20" t="s">
        <v>1018</v>
      </c>
    </row>
    <row r="80" spans="1:20" ht="15" customHeight="1" x14ac:dyDescent="0.15">
      <c r="A80" s="66" t="str">
        <f t="shared" si="4"/>
        <v>Crown Oak MDF-31</v>
      </c>
      <c r="B80" s="25"/>
      <c r="C80" s="26" t="s">
        <v>24</v>
      </c>
      <c r="D80" s="26" t="s">
        <v>140</v>
      </c>
      <c r="E80" s="26" t="s">
        <v>130</v>
      </c>
      <c r="F80" s="26" t="s">
        <v>24</v>
      </c>
      <c r="G80" s="26" t="s">
        <v>131</v>
      </c>
      <c r="H80" s="26" t="s">
        <v>24</v>
      </c>
      <c r="I80" s="27">
        <v>2440</v>
      </c>
      <c r="J80" s="27">
        <v>1220</v>
      </c>
      <c r="K80" s="27">
        <v>31</v>
      </c>
      <c r="L80" s="26"/>
      <c r="M80" s="20" t="s">
        <v>1017</v>
      </c>
      <c r="N80" s="20" t="s">
        <v>1018</v>
      </c>
    </row>
    <row r="81" spans="1:14" ht="15" customHeight="1" x14ac:dyDescent="0.15">
      <c r="A81" s="66" t="str">
        <f t="shared" si="4"/>
        <v>Quarter Oak MDF-7</v>
      </c>
      <c r="B81" s="25"/>
      <c r="C81" s="26" t="s">
        <v>24</v>
      </c>
      <c r="D81" s="26" t="s">
        <v>141</v>
      </c>
      <c r="E81" s="26" t="s">
        <v>142</v>
      </c>
      <c r="F81" s="26" t="s">
        <v>24</v>
      </c>
      <c r="G81" s="26" t="s">
        <v>131</v>
      </c>
      <c r="H81" s="26" t="s">
        <v>24</v>
      </c>
      <c r="I81" s="27">
        <v>2440</v>
      </c>
      <c r="J81" s="27">
        <v>1220</v>
      </c>
      <c r="K81" s="27">
        <v>7</v>
      </c>
      <c r="L81" s="26"/>
      <c r="M81" s="20" t="s">
        <v>1017</v>
      </c>
      <c r="N81" s="20" t="s">
        <v>1018</v>
      </c>
    </row>
    <row r="82" spans="1:14" ht="15" customHeight="1" x14ac:dyDescent="0.15">
      <c r="A82" s="66" t="str">
        <f t="shared" si="4"/>
        <v>Quarter Oak MDF-13</v>
      </c>
      <c r="B82" s="25"/>
      <c r="C82" s="26" t="s">
        <v>24</v>
      </c>
      <c r="D82" s="26" t="s">
        <v>143</v>
      </c>
      <c r="E82" s="26" t="s">
        <v>142</v>
      </c>
      <c r="F82" s="26" t="s">
        <v>24</v>
      </c>
      <c r="G82" s="26" t="s">
        <v>131</v>
      </c>
      <c r="H82" s="26" t="s">
        <v>24</v>
      </c>
      <c r="I82" s="27">
        <v>2440</v>
      </c>
      <c r="J82" s="27">
        <v>1220</v>
      </c>
      <c r="K82" s="27">
        <v>13</v>
      </c>
      <c r="L82" s="26"/>
      <c r="M82" s="20" t="s">
        <v>1017</v>
      </c>
      <c r="N82" s="20" t="s">
        <v>1018</v>
      </c>
    </row>
    <row r="83" spans="1:14" ht="15" customHeight="1" x14ac:dyDescent="0.15">
      <c r="A83" s="66" t="str">
        <f t="shared" si="4"/>
        <v>Quarter Oak MDF-19</v>
      </c>
      <c r="B83" s="25"/>
      <c r="C83" s="26" t="s">
        <v>24</v>
      </c>
      <c r="D83" s="26" t="s">
        <v>144</v>
      </c>
      <c r="E83" s="26" t="s">
        <v>142</v>
      </c>
      <c r="F83" s="26" t="s">
        <v>24</v>
      </c>
      <c r="G83" s="26" t="s">
        <v>131</v>
      </c>
      <c r="H83" s="26" t="s">
        <v>24</v>
      </c>
      <c r="I83" s="27">
        <v>2440</v>
      </c>
      <c r="J83" s="27">
        <v>1220</v>
      </c>
      <c r="K83" s="27">
        <v>19</v>
      </c>
      <c r="L83" s="26"/>
      <c r="M83" s="20" t="s">
        <v>1017</v>
      </c>
      <c r="N83" s="20" t="s">
        <v>1018</v>
      </c>
    </row>
    <row r="84" spans="1:14" ht="15" customHeight="1" x14ac:dyDescent="0.15">
      <c r="A84" s="66" t="str">
        <f t="shared" si="4"/>
        <v>Quarter Oak MDF-19</v>
      </c>
      <c r="B84" s="25"/>
      <c r="C84" s="26" t="s">
        <v>24</v>
      </c>
      <c r="D84" s="26" t="s">
        <v>145</v>
      </c>
      <c r="E84" s="26" t="s">
        <v>142</v>
      </c>
      <c r="F84" s="26" t="s">
        <v>24</v>
      </c>
      <c r="G84" s="26" t="s">
        <v>131</v>
      </c>
      <c r="H84" s="26" t="s">
        <v>24</v>
      </c>
      <c r="I84" s="27">
        <v>3050</v>
      </c>
      <c r="J84" s="27">
        <v>1200</v>
      </c>
      <c r="K84" s="27">
        <v>19</v>
      </c>
      <c r="L84" s="26"/>
      <c r="M84" s="20" t="s">
        <v>1017</v>
      </c>
      <c r="N84" s="20" t="s">
        <v>1018</v>
      </c>
    </row>
    <row r="85" spans="1:14" ht="15" customHeight="1" x14ac:dyDescent="0.15">
      <c r="A85" s="66" t="str">
        <f t="shared" si="4"/>
        <v>Quarter Oak MDF-26</v>
      </c>
      <c r="B85" s="25"/>
      <c r="C85" s="26" t="s">
        <v>24</v>
      </c>
      <c r="D85" s="26" t="s">
        <v>146</v>
      </c>
      <c r="E85" s="26" t="s">
        <v>142</v>
      </c>
      <c r="F85" s="26" t="s">
        <v>24</v>
      </c>
      <c r="G85" s="26" t="s">
        <v>131</v>
      </c>
      <c r="H85" s="26" t="s">
        <v>24</v>
      </c>
      <c r="I85" s="27">
        <v>2440</v>
      </c>
      <c r="J85" s="27">
        <v>1220</v>
      </c>
      <c r="K85" s="27">
        <v>26</v>
      </c>
      <c r="L85" s="26"/>
      <c r="M85" s="20" t="s">
        <v>1017</v>
      </c>
      <c r="N85" s="20" t="s">
        <v>1018</v>
      </c>
    </row>
    <row r="86" spans="1:14" ht="15" customHeight="1" x14ac:dyDescent="0.15">
      <c r="A86" s="66" t="str">
        <f t="shared" si="4"/>
        <v>Quartr Oak MDF-31</v>
      </c>
      <c r="B86" s="25"/>
      <c r="C86" s="26" t="s">
        <v>24</v>
      </c>
      <c r="D86" s="26" t="s">
        <v>147</v>
      </c>
      <c r="E86" s="26" t="s">
        <v>148</v>
      </c>
      <c r="F86" s="26" t="s">
        <v>24</v>
      </c>
      <c r="G86" s="26" t="s">
        <v>131</v>
      </c>
      <c r="H86" s="26" t="s">
        <v>24</v>
      </c>
      <c r="I86" s="27">
        <v>2440</v>
      </c>
      <c r="J86" s="27">
        <v>1220</v>
      </c>
      <c r="K86" s="27">
        <v>31</v>
      </c>
      <c r="L86" s="26"/>
      <c r="M86" s="20" t="s">
        <v>1017</v>
      </c>
      <c r="N86" s="20" t="s">
        <v>1018</v>
      </c>
    </row>
    <row r="87" spans="1:14" ht="15" customHeight="1" x14ac:dyDescent="0.15">
      <c r="A87" s="66" t="str">
        <f t="shared" si="4"/>
        <v>American Black Walnut MDF-7</v>
      </c>
      <c r="B87" s="25"/>
      <c r="C87" s="26" t="s">
        <v>24</v>
      </c>
      <c r="D87" s="26" t="s">
        <v>149</v>
      </c>
      <c r="E87" s="26" t="s">
        <v>150</v>
      </c>
      <c r="F87" s="26" t="s">
        <v>24</v>
      </c>
      <c r="G87" s="26" t="s">
        <v>131</v>
      </c>
      <c r="H87" s="26" t="s">
        <v>24</v>
      </c>
      <c r="I87" s="27">
        <v>2440</v>
      </c>
      <c r="J87" s="27">
        <v>1220</v>
      </c>
      <c r="K87" s="27">
        <v>7</v>
      </c>
      <c r="L87" s="26"/>
      <c r="M87" s="20" t="s">
        <v>1017</v>
      </c>
      <c r="N87" s="20" t="s">
        <v>1018</v>
      </c>
    </row>
    <row r="88" spans="1:14" ht="15" customHeight="1" x14ac:dyDescent="0.15">
      <c r="A88" s="66" t="str">
        <f t="shared" si="4"/>
        <v>American Black Walnut MDF-10</v>
      </c>
      <c r="B88" s="25"/>
      <c r="C88" s="26" t="s">
        <v>24</v>
      </c>
      <c r="D88" s="26" t="s">
        <v>151</v>
      </c>
      <c r="E88" s="26" t="s">
        <v>150</v>
      </c>
      <c r="F88" s="26" t="s">
        <v>24</v>
      </c>
      <c r="G88" s="26" t="s">
        <v>131</v>
      </c>
      <c r="H88" s="26" t="s">
        <v>24</v>
      </c>
      <c r="I88" s="27">
        <v>2440</v>
      </c>
      <c r="J88" s="27">
        <v>1220</v>
      </c>
      <c r="K88" s="27">
        <v>10</v>
      </c>
      <c r="L88" s="26"/>
      <c r="M88" s="20" t="s">
        <v>1017</v>
      </c>
      <c r="N88" s="20" t="s">
        <v>1018</v>
      </c>
    </row>
    <row r="89" spans="1:14" ht="15" customHeight="1" x14ac:dyDescent="0.15">
      <c r="A89" s="66" t="str">
        <f t="shared" si="4"/>
        <v>American Black Walnut MDF-13</v>
      </c>
      <c r="B89" s="25"/>
      <c r="C89" s="26" t="s">
        <v>24</v>
      </c>
      <c r="D89" s="26" t="s">
        <v>152</v>
      </c>
      <c r="E89" s="26" t="s">
        <v>150</v>
      </c>
      <c r="F89" s="26" t="s">
        <v>24</v>
      </c>
      <c r="G89" s="26" t="s">
        <v>131</v>
      </c>
      <c r="H89" s="26" t="s">
        <v>24</v>
      </c>
      <c r="I89" s="27">
        <v>2440</v>
      </c>
      <c r="J89" s="27">
        <v>1220</v>
      </c>
      <c r="K89" s="27">
        <v>13</v>
      </c>
      <c r="L89" s="26"/>
      <c r="M89" s="20" t="s">
        <v>1017</v>
      </c>
      <c r="N89" s="20" t="s">
        <v>1018</v>
      </c>
    </row>
    <row r="90" spans="1:14" ht="15" customHeight="1" x14ac:dyDescent="0.15">
      <c r="A90" s="66" t="str">
        <f t="shared" si="4"/>
        <v>American Black Walnut MDF-16</v>
      </c>
      <c r="B90" s="25"/>
      <c r="C90" s="26" t="s">
        <v>24</v>
      </c>
      <c r="D90" s="26" t="s">
        <v>153</v>
      </c>
      <c r="E90" s="26" t="s">
        <v>150</v>
      </c>
      <c r="F90" s="26" t="s">
        <v>24</v>
      </c>
      <c r="G90" s="26" t="s">
        <v>131</v>
      </c>
      <c r="H90" s="26" t="s">
        <v>24</v>
      </c>
      <c r="I90" s="27">
        <v>2440</v>
      </c>
      <c r="J90" s="27">
        <v>1220</v>
      </c>
      <c r="K90" s="27">
        <v>16</v>
      </c>
      <c r="L90" s="26"/>
      <c r="M90" s="20" t="s">
        <v>1017</v>
      </c>
      <c r="N90" s="20" t="s">
        <v>1018</v>
      </c>
    </row>
    <row r="91" spans="1:14" ht="15" customHeight="1" x14ac:dyDescent="0.15">
      <c r="A91" s="66" t="str">
        <f t="shared" si="4"/>
        <v>American Black Walnut MDF-19</v>
      </c>
      <c r="B91" s="25"/>
      <c r="C91" s="26" t="s">
        <v>24</v>
      </c>
      <c r="D91" s="26" t="s">
        <v>154</v>
      </c>
      <c r="E91" s="26" t="s">
        <v>150</v>
      </c>
      <c r="F91" s="26" t="s">
        <v>24</v>
      </c>
      <c r="G91" s="26" t="s">
        <v>131</v>
      </c>
      <c r="H91" s="26" t="s">
        <v>24</v>
      </c>
      <c r="I91" s="27">
        <v>2440</v>
      </c>
      <c r="J91" s="27">
        <v>1220</v>
      </c>
      <c r="K91" s="27">
        <v>19</v>
      </c>
      <c r="L91" s="26"/>
      <c r="M91" s="20" t="s">
        <v>1017</v>
      </c>
      <c r="N91" s="20" t="s">
        <v>1018</v>
      </c>
    </row>
    <row r="92" spans="1:14" ht="15" customHeight="1" x14ac:dyDescent="0.15">
      <c r="A92" s="66" t="str">
        <f t="shared" si="4"/>
        <v>American Black Walnut MDF-19</v>
      </c>
      <c r="B92" s="25"/>
      <c r="C92" s="26" t="s">
        <v>24</v>
      </c>
      <c r="D92" s="26" t="s">
        <v>155</v>
      </c>
      <c r="E92" s="26" t="s">
        <v>150</v>
      </c>
      <c r="F92" s="26" t="s">
        <v>24</v>
      </c>
      <c r="G92" s="26" t="s">
        <v>131</v>
      </c>
      <c r="H92" s="26" t="s">
        <v>24</v>
      </c>
      <c r="I92" s="27">
        <v>3050</v>
      </c>
      <c r="J92" s="27">
        <v>1220</v>
      </c>
      <c r="K92" s="27">
        <v>19</v>
      </c>
      <c r="L92" s="26"/>
      <c r="M92" s="20" t="s">
        <v>1017</v>
      </c>
      <c r="N92" s="20" t="s">
        <v>1018</v>
      </c>
    </row>
    <row r="93" spans="1:14" ht="15" customHeight="1" x14ac:dyDescent="0.15">
      <c r="A93" s="66" t="str">
        <f t="shared" si="4"/>
        <v>American Black Walnut MDF-26</v>
      </c>
      <c r="B93" s="25"/>
      <c r="C93" s="26" t="s">
        <v>24</v>
      </c>
      <c r="D93" s="26" t="s">
        <v>156</v>
      </c>
      <c r="E93" s="26" t="s">
        <v>150</v>
      </c>
      <c r="F93" s="26" t="s">
        <v>24</v>
      </c>
      <c r="G93" s="26" t="s">
        <v>131</v>
      </c>
      <c r="H93" s="26" t="s">
        <v>24</v>
      </c>
      <c r="I93" s="27">
        <v>2440</v>
      </c>
      <c r="J93" s="27">
        <v>1220</v>
      </c>
      <c r="K93" s="27">
        <v>26</v>
      </c>
      <c r="L93" s="26"/>
      <c r="M93" s="20" t="s">
        <v>1017</v>
      </c>
      <c r="N93" s="20" t="s">
        <v>1018</v>
      </c>
    </row>
    <row r="94" spans="1:14" ht="15" customHeight="1" x14ac:dyDescent="0.15">
      <c r="A94" s="66" t="str">
        <f t="shared" si="4"/>
        <v>American Black Walnut MDF-26</v>
      </c>
      <c r="B94" s="25"/>
      <c r="C94" s="26" t="s">
        <v>24</v>
      </c>
      <c r="D94" s="26" t="s">
        <v>157</v>
      </c>
      <c r="E94" s="26" t="s">
        <v>150</v>
      </c>
      <c r="F94" s="26" t="s">
        <v>24</v>
      </c>
      <c r="G94" s="26" t="s">
        <v>131</v>
      </c>
      <c r="H94" s="26" t="s">
        <v>24</v>
      </c>
      <c r="I94" s="27">
        <v>3050</v>
      </c>
      <c r="J94" s="27">
        <v>1220</v>
      </c>
      <c r="K94" s="27">
        <v>26</v>
      </c>
      <c r="L94" s="26"/>
      <c r="M94" s="20" t="s">
        <v>1017</v>
      </c>
      <c r="N94" s="20" t="s">
        <v>1018</v>
      </c>
    </row>
    <row r="95" spans="1:14" ht="15" customHeight="1" x14ac:dyDescent="0.15">
      <c r="A95" s="66" t="str">
        <f t="shared" si="4"/>
        <v>Ash Veneered MDF-7</v>
      </c>
      <c r="B95" s="25"/>
      <c r="C95" s="26" t="s">
        <v>24</v>
      </c>
      <c r="D95" s="26" t="s">
        <v>158</v>
      </c>
      <c r="E95" s="26" t="s">
        <v>159</v>
      </c>
      <c r="F95" s="26" t="s">
        <v>24</v>
      </c>
      <c r="G95" s="26" t="s">
        <v>131</v>
      </c>
      <c r="H95" s="26" t="s">
        <v>24</v>
      </c>
      <c r="I95" s="27">
        <v>2440</v>
      </c>
      <c r="J95" s="27">
        <v>1220</v>
      </c>
      <c r="K95" s="27">
        <v>7</v>
      </c>
      <c r="L95" s="26"/>
      <c r="M95" s="20" t="s">
        <v>1017</v>
      </c>
      <c r="N95" s="20" t="s">
        <v>1018</v>
      </c>
    </row>
    <row r="96" spans="1:14" ht="15" customHeight="1" x14ac:dyDescent="0.15">
      <c r="A96" s="66" t="str">
        <f t="shared" si="4"/>
        <v>Ash Veneered MDF-10</v>
      </c>
      <c r="B96" s="25"/>
      <c r="C96" s="26" t="s">
        <v>24</v>
      </c>
      <c r="D96" s="26" t="s">
        <v>160</v>
      </c>
      <c r="E96" s="26" t="s">
        <v>159</v>
      </c>
      <c r="F96" s="26" t="s">
        <v>24</v>
      </c>
      <c r="G96" s="26" t="s">
        <v>131</v>
      </c>
      <c r="H96" s="26" t="s">
        <v>24</v>
      </c>
      <c r="I96" s="27">
        <v>2440</v>
      </c>
      <c r="J96" s="27">
        <v>1220</v>
      </c>
      <c r="K96" s="27">
        <v>10</v>
      </c>
      <c r="L96" s="26"/>
      <c r="M96" s="20" t="s">
        <v>1017</v>
      </c>
      <c r="N96" s="20" t="s">
        <v>1018</v>
      </c>
    </row>
    <row r="97" spans="1:14" ht="15" customHeight="1" x14ac:dyDescent="0.15">
      <c r="A97" s="66" t="str">
        <f t="shared" si="4"/>
        <v>Ash Veneered MDF-13</v>
      </c>
      <c r="B97" s="25"/>
      <c r="C97" s="26" t="s">
        <v>24</v>
      </c>
      <c r="D97" s="26" t="s">
        <v>161</v>
      </c>
      <c r="E97" s="26" t="s">
        <v>159</v>
      </c>
      <c r="F97" s="26" t="s">
        <v>24</v>
      </c>
      <c r="G97" s="26" t="s">
        <v>131</v>
      </c>
      <c r="H97" s="26" t="s">
        <v>24</v>
      </c>
      <c r="I97" s="27">
        <v>2440</v>
      </c>
      <c r="J97" s="27">
        <v>1220</v>
      </c>
      <c r="K97" s="27">
        <v>13</v>
      </c>
      <c r="L97" s="26"/>
      <c r="M97" s="20" t="s">
        <v>1017</v>
      </c>
      <c r="N97" s="20" t="s">
        <v>1018</v>
      </c>
    </row>
    <row r="98" spans="1:14" ht="15" customHeight="1" x14ac:dyDescent="0.15">
      <c r="A98" s="66" t="str">
        <f t="shared" si="4"/>
        <v>Ash Veneered MDF-16</v>
      </c>
      <c r="B98" s="25"/>
      <c r="C98" s="26" t="s">
        <v>24</v>
      </c>
      <c r="D98" s="26" t="s">
        <v>162</v>
      </c>
      <c r="E98" s="26" t="s">
        <v>159</v>
      </c>
      <c r="F98" s="26" t="s">
        <v>24</v>
      </c>
      <c r="G98" s="26" t="s">
        <v>131</v>
      </c>
      <c r="H98" s="26" t="s">
        <v>24</v>
      </c>
      <c r="I98" s="27">
        <v>2440</v>
      </c>
      <c r="J98" s="27">
        <v>1220</v>
      </c>
      <c r="K98" s="27">
        <v>16</v>
      </c>
      <c r="L98" s="26"/>
      <c r="M98" s="20" t="s">
        <v>1017</v>
      </c>
      <c r="N98" s="20" t="s">
        <v>1018</v>
      </c>
    </row>
    <row r="99" spans="1:14" ht="15" customHeight="1" x14ac:dyDescent="0.15">
      <c r="A99" s="66" t="str">
        <f t="shared" si="4"/>
        <v>Ash Veneered MDF-19</v>
      </c>
      <c r="B99" s="25"/>
      <c r="C99" s="26" t="s">
        <v>24</v>
      </c>
      <c r="D99" s="26" t="s">
        <v>163</v>
      </c>
      <c r="E99" s="26" t="s">
        <v>159</v>
      </c>
      <c r="F99" s="26" t="s">
        <v>24</v>
      </c>
      <c r="G99" s="26" t="s">
        <v>131</v>
      </c>
      <c r="H99" s="26" t="s">
        <v>24</v>
      </c>
      <c r="I99" s="27">
        <v>2440</v>
      </c>
      <c r="J99" s="27">
        <v>1220</v>
      </c>
      <c r="K99" s="27">
        <v>19</v>
      </c>
      <c r="L99" s="26"/>
      <c r="M99" s="20" t="s">
        <v>1017</v>
      </c>
      <c r="N99" s="20" t="s">
        <v>1018</v>
      </c>
    </row>
    <row r="100" spans="1:14" ht="15" customHeight="1" x14ac:dyDescent="0.15">
      <c r="A100" s="66" t="str">
        <f t="shared" si="4"/>
        <v>Ash Veneered MDF-19</v>
      </c>
      <c r="B100" s="25"/>
      <c r="C100" s="26" t="s">
        <v>24</v>
      </c>
      <c r="D100" s="26" t="s">
        <v>164</v>
      </c>
      <c r="E100" s="26" t="s">
        <v>159</v>
      </c>
      <c r="F100" s="26" t="s">
        <v>24</v>
      </c>
      <c r="G100" s="26" t="s">
        <v>131</v>
      </c>
      <c r="H100" s="26" t="s">
        <v>24</v>
      </c>
      <c r="I100" s="27">
        <v>3050</v>
      </c>
      <c r="J100" s="27">
        <v>1220</v>
      </c>
      <c r="K100" s="27">
        <v>19</v>
      </c>
      <c r="L100" s="26"/>
      <c r="M100" s="20" t="s">
        <v>1017</v>
      </c>
      <c r="N100" s="20" t="s">
        <v>1018</v>
      </c>
    </row>
    <row r="101" spans="1:14" ht="15" customHeight="1" x14ac:dyDescent="0.15">
      <c r="A101" s="66" t="str">
        <f t="shared" si="4"/>
        <v>Ash Veneered MDF-26</v>
      </c>
      <c r="B101" s="25"/>
      <c r="C101" s="26" t="s">
        <v>24</v>
      </c>
      <c r="D101" s="26" t="s">
        <v>165</v>
      </c>
      <c r="E101" s="26" t="s">
        <v>159</v>
      </c>
      <c r="F101" s="26" t="s">
        <v>24</v>
      </c>
      <c r="G101" s="26" t="s">
        <v>131</v>
      </c>
      <c r="H101" s="26" t="s">
        <v>24</v>
      </c>
      <c r="I101" s="27">
        <v>2440</v>
      </c>
      <c r="J101" s="27">
        <v>1220</v>
      </c>
      <c r="K101" s="27">
        <v>26</v>
      </c>
      <c r="L101" s="26"/>
      <c r="M101" s="20" t="s">
        <v>1017</v>
      </c>
      <c r="N101" s="20" t="s">
        <v>1018</v>
      </c>
    </row>
    <row r="102" spans="1:14" ht="15" customHeight="1" x14ac:dyDescent="0.15">
      <c r="A102" s="66" t="str">
        <f t="shared" si="4"/>
        <v>White Beech Veneered MDF-7</v>
      </c>
      <c r="B102" s="25"/>
      <c r="C102" s="26" t="s">
        <v>24</v>
      </c>
      <c r="D102" s="26" t="s">
        <v>166</v>
      </c>
      <c r="E102" s="26" t="s">
        <v>167</v>
      </c>
      <c r="F102" s="26" t="s">
        <v>24</v>
      </c>
      <c r="G102" s="26" t="s">
        <v>131</v>
      </c>
      <c r="H102" s="26" t="s">
        <v>24</v>
      </c>
      <c r="I102" s="27">
        <v>2440</v>
      </c>
      <c r="J102" s="27">
        <v>1220</v>
      </c>
      <c r="K102" s="27">
        <v>7</v>
      </c>
      <c r="L102" s="26"/>
      <c r="M102" s="20" t="s">
        <v>1017</v>
      </c>
      <c r="N102" s="20" t="s">
        <v>1018</v>
      </c>
    </row>
    <row r="103" spans="1:14" ht="15" customHeight="1" x14ac:dyDescent="0.15">
      <c r="A103" s="66" t="str">
        <f t="shared" si="4"/>
        <v>White Beech Veneered MDF-13</v>
      </c>
      <c r="B103" s="25"/>
      <c r="C103" s="26" t="s">
        <v>24</v>
      </c>
      <c r="D103" s="26" t="s">
        <v>168</v>
      </c>
      <c r="E103" s="26" t="s">
        <v>167</v>
      </c>
      <c r="F103" s="26" t="s">
        <v>24</v>
      </c>
      <c r="G103" s="26" t="s">
        <v>131</v>
      </c>
      <c r="H103" s="26" t="s">
        <v>24</v>
      </c>
      <c r="I103" s="27">
        <v>2440</v>
      </c>
      <c r="J103" s="27">
        <v>1220</v>
      </c>
      <c r="K103" s="27">
        <v>13</v>
      </c>
      <c r="L103" s="26"/>
      <c r="M103" s="20" t="s">
        <v>1017</v>
      </c>
      <c r="N103" s="20" t="s">
        <v>1018</v>
      </c>
    </row>
    <row r="104" spans="1:14" ht="15" customHeight="1" x14ac:dyDescent="0.15">
      <c r="A104" s="66" t="str">
        <f t="shared" si="4"/>
        <v>White Beech Veneered MDF-19</v>
      </c>
      <c r="B104" s="25"/>
      <c r="C104" s="26" t="s">
        <v>24</v>
      </c>
      <c r="D104" s="26" t="s">
        <v>169</v>
      </c>
      <c r="E104" s="26" t="s">
        <v>167</v>
      </c>
      <c r="F104" s="26" t="s">
        <v>24</v>
      </c>
      <c r="G104" s="26" t="s">
        <v>131</v>
      </c>
      <c r="H104" s="26" t="s">
        <v>24</v>
      </c>
      <c r="I104" s="27">
        <v>2440</v>
      </c>
      <c r="J104" s="27">
        <v>1220</v>
      </c>
      <c r="K104" s="27">
        <v>19</v>
      </c>
      <c r="L104" s="26"/>
      <c r="M104" s="20" t="s">
        <v>1017</v>
      </c>
      <c r="N104" s="20" t="s">
        <v>1018</v>
      </c>
    </row>
    <row r="105" spans="1:14" ht="15" customHeight="1" x14ac:dyDescent="0.15">
      <c r="A105" s="66" t="str">
        <f t="shared" si="4"/>
        <v>Cherry MDF-7</v>
      </c>
      <c r="B105" s="25"/>
      <c r="C105" s="26" t="s">
        <v>24</v>
      </c>
      <c r="D105" s="26" t="s">
        <v>170</v>
      </c>
      <c r="E105" s="26" t="s">
        <v>171</v>
      </c>
      <c r="F105" s="26" t="s">
        <v>24</v>
      </c>
      <c r="G105" s="26" t="s">
        <v>131</v>
      </c>
      <c r="H105" s="26" t="s">
        <v>24</v>
      </c>
      <c r="I105" s="27">
        <v>2440</v>
      </c>
      <c r="J105" s="27">
        <v>1220</v>
      </c>
      <c r="K105" s="27">
        <v>7</v>
      </c>
      <c r="L105" s="26"/>
      <c r="M105" s="20" t="s">
        <v>1017</v>
      </c>
      <c r="N105" s="20" t="s">
        <v>1018</v>
      </c>
    </row>
    <row r="106" spans="1:14" ht="15" customHeight="1" x14ac:dyDescent="0.15">
      <c r="A106" s="66" t="str">
        <f t="shared" si="4"/>
        <v>Cherry MDF-13</v>
      </c>
      <c r="B106" s="25"/>
      <c r="C106" s="26" t="s">
        <v>24</v>
      </c>
      <c r="D106" s="26" t="s">
        <v>172</v>
      </c>
      <c r="E106" s="26" t="s">
        <v>171</v>
      </c>
      <c r="F106" s="26" t="s">
        <v>24</v>
      </c>
      <c r="G106" s="26" t="s">
        <v>131</v>
      </c>
      <c r="H106" s="26" t="s">
        <v>24</v>
      </c>
      <c r="I106" s="27">
        <v>2440</v>
      </c>
      <c r="J106" s="27">
        <v>1220</v>
      </c>
      <c r="K106" s="27">
        <v>13</v>
      </c>
      <c r="L106" s="26"/>
      <c r="M106" s="20" t="s">
        <v>1017</v>
      </c>
      <c r="N106" s="20" t="s">
        <v>1018</v>
      </c>
    </row>
    <row r="107" spans="1:14" ht="15" customHeight="1" x14ac:dyDescent="0.15">
      <c r="A107" s="66" t="str">
        <f t="shared" si="4"/>
        <v>Cherry MDF-19</v>
      </c>
      <c r="B107" s="25"/>
      <c r="C107" s="26" t="s">
        <v>24</v>
      </c>
      <c r="D107" s="26" t="s">
        <v>173</v>
      </c>
      <c r="E107" s="26" t="s">
        <v>171</v>
      </c>
      <c r="F107" s="26" t="s">
        <v>24</v>
      </c>
      <c r="G107" s="26" t="s">
        <v>131</v>
      </c>
      <c r="H107" s="26" t="s">
        <v>24</v>
      </c>
      <c r="I107" s="27">
        <v>2440</v>
      </c>
      <c r="J107" s="27">
        <v>1220</v>
      </c>
      <c r="K107" s="27">
        <v>19</v>
      </c>
      <c r="L107" s="26"/>
      <c r="M107" s="20" t="s">
        <v>1017</v>
      </c>
      <c r="N107" s="20" t="s">
        <v>1018</v>
      </c>
    </row>
    <row r="108" spans="1:14" ht="15" customHeight="1" x14ac:dyDescent="0.15">
      <c r="A108" s="66" t="str">
        <f t="shared" si="4"/>
        <v>Maple MDF-10</v>
      </c>
      <c r="B108" s="25"/>
      <c r="C108" s="26" t="s">
        <v>24</v>
      </c>
      <c r="D108" s="26" t="s">
        <v>174</v>
      </c>
      <c r="E108" s="26" t="s">
        <v>175</v>
      </c>
      <c r="F108" s="26" t="s">
        <v>24</v>
      </c>
      <c r="G108" s="26" t="s">
        <v>131</v>
      </c>
      <c r="H108" s="26" t="s">
        <v>24</v>
      </c>
      <c r="I108" s="27">
        <v>2440</v>
      </c>
      <c r="J108" s="27">
        <v>1220</v>
      </c>
      <c r="K108" s="27">
        <v>10</v>
      </c>
      <c r="L108" s="26"/>
      <c r="M108" s="20" t="s">
        <v>1017</v>
      </c>
      <c r="N108" s="20" t="s">
        <v>1018</v>
      </c>
    </row>
    <row r="109" spans="1:14" ht="15" customHeight="1" x14ac:dyDescent="0.15">
      <c r="A109" s="66" t="str">
        <f t="shared" si="4"/>
        <v>Maple MDF-13</v>
      </c>
      <c r="B109" s="25"/>
      <c r="C109" s="26" t="s">
        <v>24</v>
      </c>
      <c r="D109" s="26" t="s">
        <v>176</v>
      </c>
      <c r="E109" s="26" t="s">
        <v>175</v>
      </c>
      <c r="F109" s="26" t="s">
        <v>24</v>
      </c>
      <c r="G109" s="26" t="s">
        <v>131</v>
      </c>
      <c r="H109" s="26" t="s">
        <v>24</v>
      </c>
      <c r="I109" s="27">
        <v>2440</v>
      </c>
      <c r="J109" s="27">
        <v>1220</v>
      </c>
      <c r="K109" s="27">
        <v>13</v>
      </c>
      <c r="L109" s="26"/>
      <c r="M109" s="20" t="s">
        <v>1017</v>
      </c>
      <c r="N109" s="20" t="s">
        <v>1018</v>
      </c>
    </row>
    <row r="110" spans="1:14" ht="15" customHeight="1" x14ac:dyDescent="0.15">
      <c r="A110" s="66" t="str">
        <f t="shared" si="4"/>
        <v>Maple MDF-19</v>
      </c>
      <c r="B110" s="25"/>
      <c r="C110" s="26" t="s">
        <v>24</v>
      </c>
      <c r="D110" s="26" t="s">
        <v>177</v>
      </c>
      <c r="E110" s="26" t="s">
        <v>175</v>
      </c>
      <c r="F110" s="26" t="s">
        <v>24</v>
      </c>
      <c r="G110" s="26" t="s">
        <v>131</v>
      </c>
      <c r="H110" s="26" t="s">
        <v>24</v>
      </c>
      <c r="I110" s="27">
        <v>2440</v>
      </c>
      <c r="J110" s="27">
        <v>1220</v>
      </c>
      <c r="K110" s="27">
        <v>19</v>
      </c>
      <c r="L110" s="26"/>
      <c r="M110" s="20" t="s">
        <v>1017</v>
      </c>
      <c r="N110" s="20" t="s">
        <v>1018</v>
      </c>
    </row>
    <row r="111" spans="1:14" ht="15" customHeight="1" x14ac:dyDescent="0.15">
      <c r="A111" s="66" t="str">
        <f t="shared" si="4"/>
        <v>Maple MDF-26</v>
      </c>
      <c r="B111" s="25"/>
      <c r="C111" s="26" t="s">
        <v>24</v>
      </c>
      <c r="D111" s="26" t="s">
        <v>178</v>
      </c>
      <c r="E111" s="26" t="s">
        <v>175</v>
      </c>
      <c r="F111" s="26" t="s">
        <v>24</v>
      </c>
      <c r="G111" s="26" t="s">
        <v>131</v>
      </c>
      <c r="H111" s="26" t="s">
        <v>24</v>
      </c>
      <c r="I111" s="27">
        <v>2440</v>
      </c>
      <c r="J111" s="27">
        <v>1220</v>
      </c>
      <c r="K111" s="27">
        <v>26</v>
      </c>
      <c r="L111" s="26"/>
      <c r="M111" s="20" t="s">
        <v>1017</v>
      </c>
      <c r="N111" s="20" t="s">
        <v>1018</v>
      </c>
    </row>
    <row r="112" spans="1:14" ht="15" customHeight="1" x14ac:dyDescent="0.15">
      <c r="A112" s="66" t="str">
        <f t="shared" si="4"/>
        <v>Sapele MDF-7</v>
      </c>
      <c r="B112" s="25"/>
      <c r="C112" s="26" t="s">
        <v>24</v>
      </c>
      <c r="D112" s="26" t="s">
        <v>179</v>
      </c>
      <c r="E112" s="26" t="s">
        <v>180</v>
      </c>
      <c r="F112" s="26" t="s">
        <v>24</v>
      </c>
      <c r="G112" s="26" t="s">
        <v>131</v>
      </c>
      <c r="H112" s="26" t="s">
        <v>24</v>
      </c>
      <c r="I112" s="27">
        <v>2440</v>
      </c>
      <c r="J112" s="27">
        <v>1220</v>
      </c>
      <c r="K112" s="27">
        <v>7</v>
      </c>
      <c r="L112" s="26"/>
      <c r="M112" s="20" t="s">
        <v>1017</v>
      </c>
      <c r="N112" s="20" t="s">
        <v>1018</v>
      </c>
    </row>
    <row r="113" spans="1:22" ht="15" customHeight="1" x14ac:dyDescent="0.15">
      <c r="A113" s="66" t="str">
        <f t="shared" si="4"/>
        <v>Sapele MDF-13</v>
      </c>
      <c r="B113" s="25"/>
      <c r="C113" s="26" t="s">
        <v>24</v>
      </c>
      <c r="D113" s="26" t="s">
        <v>181</v>
      </c>
      <c r="E113" s="26" t="s">
        <v>180</v>
      </c>
      <c r="F113" s="26" t="s">
        <v>24</v>
      </c>
      <c r="G113" s="26" t="s">
        <v>131</v>
      </c>
      <c r="H113" s="26" t="s">
        <v>24</v>
      </c>
      <c r="I113" s="27">
        <v>2440</v>
      </c>
      <c r="J113" s="27">
        <v>1220</v>
      </c>
      <c r="K113" s="27">
        <v>13</v>
      </c>
      <c r="L113" s="26"/>
      <c r="M113" s="20" t="s">
        <v>1017</v>
      </c>
      <c r="N113" s="20" t="s">
        <v>1018</v>
      </c>
    </row>
    <row r="114" spans="1:22" ht="15" customHeight="1" x14ac:dyDescent="0.15">
      <c r="A114" s="66" t="str">
        <f t="shared" si="4"/>
        <v>Sapele MDF-19</v>
      </c>
      <c r="B114" s="25"/>
      <c r="C114" s="26" t="s">
        <v>24</v>
      </c>
      <c r="D114" s="26" t="s">
        <v>182</v>
      </c>
      <c r="E114" s="26" t="s">
        <v>180</v>
      </c>
      <c r="F114" s="26" t="s">
        <v>24</v>
      </c>
      <c r="G114" s="26" t="s">
        <v>131</v>
      </c>
      <c r="H114" s="26" t="s">
        <v>24</v>
      </c>
      <c r="I114" s="27">
        <v>2440</v>
      </c>
      <c r="J114" s="27">
        <v>1220</v>
      </c>
      <c r="K114" s="27">
        <v>19</v>
      </c>
      <c r="L114" s="26"/>
      <c r="M114" s="20" t="s">
        <v>1017</v>
      </c>
      <c r="N114" s="20" t="s">
        <v>1018</v>
      </c>
    </row>
    <row r="115" spans="1:22" ht="15" customHeight="1" x14ac:dyDescent="0.15">
      <c r="A115" s="66" t="str">
        <f t="shared" si="4"/>
        <v>Sapele MDF-26</v>
      </c>
      <c r="B115" s="25"/>
      <c r="C115" s="26" t="s">
        <v>24</v>
      </c>
      <c r="D115" s="26" t="s">
        <v>183</v>
      </c>
      <c r="E115" s="26" t="s">
        <v>180</v>
      </c>
      <c r="F115" s="26" t="s">
        <v>24</v>
      </c>
      <c r="G115" s="26" t="s">
        <v>131</v>
      </c>
      <c r="H115" s="26" t="s">
        <v>24</v>
      </c>
      <c r="I115" s="27">
        <v>2440</v>
      </c>
      <c r="J115" s="27">
        <v>1220</v>
      </c>
      <c r="K115" s="27">
        <v>26</v>
      </c>
      <c r="L115" s="26"/>
      <c r="M115" s="20" t="s">
        <v>1017</v>
      </c>
      <c r="N115" s="20" t="s">
        <v>1018</v>
      </c>
    </row>
    <row r="116" spans="1:22" ht="20" customHeight="1" x14ac:dyDescent="0.15">
      <c r="B116" s="28" t="s">
        <v>184</v>
      </c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9"/>
      <c r="N116" s="29"/>
      <c r="O116" s="29"/>
      <c r="P116" s="29"/>
      <c r="Q116" s="29"/>
      <c r="R116" s="29"/>
      <c r="S116" s="29"/>
      <c r="T116" s="29"/>
      <c r="U116" s="29"/>
      <c r="V116" s="29"/>
    </row>
    <row r="117" spans="1:22" ht="15" customHeight="1" x14ac:dyDescent="0.15">
      <c r="A117" s="66" t="str">
        <f t="shared" si="4"/>
        <v>Crown Oak Poplar Ply-9</v>
      </c>
      <c r="B117" s="25"/>
      <c r="C117" s="26" t="s">
        <v>24</v>
      </c>
      <c r="D117" s="26" t="s">
        <v>185</v>
      </c>
      <c r="E117" s="26" t="s">
        <v>186</v>
      </c>
      <c r="F117" s="26" t="s">
        <v>24</v>
      </c>
      <c r="G117" s="26" t="s">
        <v>36</v>
      </c>
      <c r="H117" s="26" t="s">
        <v>24</v>
      </c>
      <c r="I117" s="27">
        <v>2440</v>
      </c>
      <c r="J117" s="27">
        <v>1220</v>
      </c>
      <c r="K117" s="27">
        <v>9</v>
      </c>
      <c r="L117" s="26"/>
      <c r="M117" s="20" t="s">
        <v>1017</v>
      </c>
      <c r="N117" s="20" t="s">
        <v>1018</v>
      </c>
    </row>
    <row r="118" spans="1:22" ht="15" customHeight="1" x14ac:dyDescent="0.15">
      <c r="A118" s="66" t="str">
        <f t="shared" si="4"/>
        <v>Crown Oak Poplar Ply-13</v>
      </c>
      <c r="B118" s="25"/>
      <c r="C118" s="26" t="s">
        <v>24</v>
      </c>
      <c r="D118" s="26" t="s">
        <v>187</v>
      </c>
      <c r="E118" s="26" t="s">
        <v>186</v>
      </c>
      <c r="F118" s="26" t="s">
        <v>24</v>
      </c>
      <c r="G118" s="26" t="s">
        <v>36</v>
      </c>
      <c r="H118" s="26" t="s">
        <v>24</v>
      </c>
      <c r="I118" s="27">
        <v>2440</v>
      </c>
      <c r="J118" s="27">
        <v>1220</v>
      </c>
      <c r="K118" s="27">
        <v>13</v>
      </c>
      <c r="L118" s="26"/>
      <c r="M118" s="20" t="s">
        <v>1017</v>
      </c>
      <c r="N118" s="20" t="s">
        <v>1018</v>
      </c>
    </row>
    <row r="119" spans="1:22" ht="15" customHeight="1" x14ac:dyDescent="0.15">
      <c r="A119" s="66" t="str">
        <f t="shared" si="4"/>
        <v>Crown Oak Poplar Ply-16</v>
      </c>
      <c r="B119" s="25"/>
      <c r="C119" s="26" t="s">
        <v>24</v>
      </c>
      <c r="D119" s="26" t="s">
        <v>188</v>
      </c>
      <c r="E119" s="26" t="s">
        <v>186</v>
      </c>
      <c r="F119" s="26" t="s">
        <v>24</v>
      </c>
      <c r="G119" s="26" t="s">
        <v>36</v>
      </c>
      <c r="H119" s="26" t="s">
        <v>24</v>
      </c>
      <c r="I119" s="27">
        <v>2440</v>
      </c>
      <c r="J119" s="27">
        <v>1220</v>
      </c>
      <c r="K119" s="27">
        <v>16</v>
      </c>
      <c r="L119" s="26"/>
      <c r="M119" s="20" t="s">
        <v>1017</v>
      </c>
      <c r="N119" s="20" t="s">
        <v>1018</v>
      </c>
    </row>
    <row r="120" spans="1:22" ht="15" customHeight="1" x14ac:dyDescent="0.15">
      <c r="A120" s="66" t="str">
        <f t="shared" si="4"/>
        <v>Crown Oak Poplar Ply-19</v>
      </c>
      <c r="B120" s="25"/>
      <c r="C120" s="26" t="s">
        <v>24</v>
      </c>
      <c r="D120" s="26" t="s">
        <v>189</v>
      </c>
      <c r="E120" s="26" t="s">
        <v>186</v>
      </c>
      <c r="F120" s="26" t="s">
        <v>24</v>
      </c>
      <c r="G120" s="26" t="s">
        <v>36</v>
      </c>
      <c r="H120" s="26" t="s">
        <v>24</v>
      </c>
      <c r="I120" s="27">
        <v>2440</v>
      </c>
      <c r="J120" s="27">
        <v>1220</v>
      </c>
      <c r="K120" s="27">
        <v>19</v>
      </c>
      <c r="L120" s="26"/>
      <c r="M120" s="20" t="s">
        <v>1017</v>
      </c>
      <c r="N120" s="20" t="s">
        <v>1018</v>
      </c>
    </row>
    <row r="121" spans="1:22" ht="15" customHeight="1" x14ac:dyDescent="0.15">
      <c r="A121" s="66" t="str">
        <f t="shared" si="4"/>
        <v>Crown Oak Poplar Ply-26</v>
      </c>
      <c r="B121" s="25"/>
      <c r="C121" s="26" t="s">
        <v>24</v>
      </c>
      <c r="D121" s="26" t="s">
        <v>190</v>
      </c>
      <c r="E121" s="26" t="s">
        <v>186</v>
      </c>
      <c r="F121" s="26" t="s">
        <v>24</v>
      </c>
      <c r="G121" s="26" t="s">
        <v>36</v>
      </c>
      <c r="H121" s="26" t="s">
        <v>24</v>
      </c>
      <c r="I121" s="27">
        <v>2440</v>
      </c>
      <c r="J121" s="27">
        <v>1220</v>
      </c>
      <c r="K121" s="27">
        <v>26</v>
      </c>
      <c r="L121" s="26"/>
      <c r="M121" s="20" t="s">
        <v>1017</v>
      </c>
      <c r="N121" s="20" t="s">
        <v>1018</v>
      </c>
    </row>
    <row r="122" spans="1:22" ht="15" customHeight="1" x14ac:dyDescent="0.15">
      <c r="A122" s="66" t="str">
        <f t="shared" si="4"/>
        <v>American Black Walnut Poplar Ply-9</v>
      </c>
      <c r="B122" s="25"/>
      <c r="C122" s="26" t="s">
        <v>24</v>
      </c>
      <c r="D122" s="26" t="s">
        <v>191</v>
      </c>
      <c r="E122" s="26" t="s">
        <v>192</v>
      </c>
      <c r="F122" s="26" t="s">
        <v>24</v>
      </c>
      <c r="G122" s="26" t="s">
        <v>36</v>
      </c>
      <c r="H122" s="26" t="s">
        <v>24</v>
      </c>
      <c r="I122" s="27">
        <v>2440</v>
      </c>
      <c r="J122" s="27">
        <v>1220</v>
      </c>
      <c r="K122" s="27">
        <v>9</v>
      </c>
      <c r="L122" s="26"/>
      <c r="M122" s="20" t="s">
        <v>1017</v>
      </c>
      <c r="N122" s="20" t="s">
        <v>1018</v>
      </c>
    </row>
    <row r="123" spans="1:22" ht="15" customHeight="1" x14ac:dyDescent="0.15">
      <c r="A123" s="66" t="str">
        <f t="shared" si="4"/>
        <v>American Black Walnut Poplar Ply-13</v>
      </c>
      <c r="B123" s="25"/>
      <c r="C123" s="26" t="s">
        <v>24</v>
      </c>
      <c r="D123" s="26" t="s">
        <v>193</v>
      </c>
      <c r="E123" s="26" t="s">
        <v>192</v>
      </c>
      <c r="F123" s="26" t="s">
        <v>24</v>
      </c>
      <c r="G123" s="26" t="s">
        <v>36</v>
      </c>
      <c r="H123" s="26" t="s">
        <v>24</v>
      </c>
      <c r="I123" s="27">
        <v>2440</v>
      </c>
      <c r="J123" s="27">
        <v>1220</v>
      </c>
      <c r="K123" s="27">
        <v>13</v>
      </c>
      <c r="L123" s="26"/>
      <c r="M123" s="20" t="s">
        <v>1017</v>
      </c>
      <c r="N123" s="20" t="s">
        <v>1018</v>
      </c>
    </row>
    <row r="124" spans="1:22" ht="15" customHeight="1" x14ac:dyDescent="0.15">
      <c r="A124" s="66" t="str">
        <f t="shared" si="4"/>
        <v>American Black Walnut Poplar Ply-16</v>
      </c>
      <c r="B124" s="25"/>
      <c r="C124" s="26" t="s">
        <v>24</v>
      </c>
      <c r="D124" s="26" t="s">
        <v>194</v>
      </c>
      <c r="E124" s="26" t="s">
        <v>192</v>
      </c>
      <c r="F124" s="26" t="s">
        <v>24</v>
      </c>
      <c r="G124" s="26" t="s">
        <v>36</v>
      </c>
      <c r="H124" s="26" t="s">
        <v>24</v>
      </c>
      <c r="I124" s="27">
        <v>2440</v>
      </c>
      <c r="J124" s="27">
        <v>1220</v>
      </c>
      <c r="K124" s="27">
        <v>16</v>
      </c>
      <c r="L124" s="26"/>
      <c r="M124" s="20" t="s">
        <v>1017</v>
      </c>
      <c r="N124" s="20" t="s">
        <v>1018</v>
      </c>
    </row>
    <row r="125" spans="1:22" ht="15" customHeight="1" x14ac:dyDescent="0.15">
      <c r="A125" s="66" t="str">
        <f t="shared" si="4"/>
        <v>American Black Walnut Poplar Ply-19</v>
      </c>
      <c r="B125" s="25"/>
      <c r="C125" s="26" t="s">
        <v>24</v>
      </c>
      <c r="D125" s="26" t="s">
        <v>195</v>
      </c>
      <c r="E125" s="26" t="s">
        <v>192</v>
      </c>
      <c r="F125" s="26" t="s">
        <v>24</v>
      </c>
      <c r="G125" s="26" t="s">
        <v>36</v>
      </c>
      <c r="H125" s="26" t="s">
        <v>24</v>
      </c>
      <c r="I125" s="27">
        <v>2440</v>
      </c>
      <c r="J125" s="27">
        <v>1220</v>
      </c>
      <c r="K125" s="27">
        <v>19</v>
      </c>
      <c r="L125" s="26"/>
      <c r="M125" s="20" t="s">
        <v>1017</v>
      </c>
      <c r="N125" s="20" t="s">
        <v>1018</v>
      </c>
    </row>
    <row r="126" spans="1:22" ht="20" customHeight="1" x14ac:dyDescent="0.15">
      <c r="B126" s="32" t="s">
        <v>196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29"/>
      <c r="N126" s="29"/>
      <c r="O126" s="29"/>
      <c r="P126" s="29"/>
      <c r="Q126" s="29"/>
      <c r="R126" s="29"/>
      <c r="S126" s="29"/>
      <c r="T126" s="29"/>
      <c r="U126" s="29"/>
      <c r="V126" s="29"/>
    </row>
    <row r="127" spans="1:22" ht="15" customHeight="1" x14ac:dyDescent="0.15">
      <c r="A127" s="66" t="str">
        <f t="shared" si="4"/>
        <v>Crown Oak Veneered Birch Ply-10</v>
      </c>
      <c r="B127" s="25"/>
      <c r="C127" s="26" t="s">
        <v>24</v>
      </c>
      <c r="D127" s="26" t="s">
        <v>197</v>
      </c>
      <c r="E127" s="26" t="s">
        <v>198</v>
      </c>
      <c r="F127" s="26" t="s">
        <v>199</v>
      </c>
      <c r="G127" s="26" t="s">
        <v>131</v>
      </c>
      <c r="H127" s="26" t="s">
        <v>24</v>
      </c>
      <c r="I127" s="27">
        <v>2440</v>
      </c>
      <c r="J127" s="27">
        <v>1220</v>
      </c>
      <c r="K127" s="27">
        <v>10</v>
      </c>
      <c r="L127" s="26"/>
      <c r="M127" s="20" t="s">
        <v>1017</v>
      </c>
      <c r="N127" s="20" t="s">
        <v>1018</v>
      </c>
    </row>
    <row r="128" spans="1:22" ht="15" customHeight="1" x14ac:dyDescent="0.15">
      <c r="A128" s="66" t="str">
        <f t="shared" si="4"/>
        <v>Crown Oak Veneered Birch Ply-13</v>
      </c>
      <c r="B128" s="25"/>
      <c r="C128" s="26" t="s">
        <v>24</v>
      </c>
      <c r="D128" s="26" t="s">
        <v>200</v>
      </c>
      <c r="E128" s="26" t="s">
        <v>198</v>
      </c>
      <c r="F128" s="26" t="s">
        <v>199</v>
      </c>
      <c r="G128" s="26" t="s">
        <v>131</v>
      </c>
      <c r="H128" s="26" t="s">
        <v>24</v>
      </c>
      <c r="I128" s="27">
        <v>2440</v>
      </c>
      <c r="J128" s="27">
        <v>1220</v>
      </c>
      <c r="K128" s="27">
        <v>13</v>
      </c>
      <c r="L128" s="26"/>
      <c r="M128" s="20" t="s">
        <v>1017</v>
      </c>
      <c r="N128" s="20" t="s">
        <v>1018</v>
      </c>
    </row>
    <row r="129" spans="1:26" ht="15" customHeight="1" x14ac:dyDescent="0.15">
      <c r="A129" s="66" t="str">
        <f t="shared" si="4"/>
        <v>Crown Oak Veneered Birch Ply-16</v>
      </c>
      <c r="B129" s="25"/>
      <c r="C129" s="26" t="s">
        <v>24</v>
      </c>
      <c r="D129" s="26" t="s">
        <v>201</v>
      </c>
      <c r="E129" s="26" t="s">
        <v>198</v>
      </c>
      <c r="F129" s="26" t="s">
        <v>199</v>
      </c>
      <c r="G129" s="26" t="s">
        <v>131</v>
      </c>
      <c r="H129" s="26" t="s">
        <v>24</v>
      </c>
      <c r="I129" s="27">
        <v>2440</v>
      </c>
      <c r="J129" s="27">
        <v>1220</v>
      </c>
      <c r="K129" s="27">
        <v>16</v>
      </c>
      <c r="L129" s="26"/>
      <c r="M129" s="20" t="s">
        <v>1017</v>
      </c>
      <c r="N129" s="20" t="s">
        <v>1018</v>
      </c>
    </row>
    <row r="130" spans="1:26" ht="15" customHeight="1" x14ac:dyDescent="0.15">
      <c r="A130" s="66" t="str">
        <f t="shared" si="4"/>
        <v>Crown Oak Veneered Birch Ply-19</v>
      </c>
      <c r="B130" s="25"/>
      <c r="C130" s="26" t="s">
        <v>24</v>
      </c>
      <c r="D130" s="26" t="s">
        <v>202</v>
      </c>
      <c r="E130" s="26" t="s">
        <v>198</v>
      </c>
      <c r="F130" s="26" t="s">
        <v>199</v>
      </c>
      <c r="G130" s="26" t="s">
        <v>131</v>
      </c>
      <c r="H130" s="26" t="s">
        <v>24</v>
      </c>
      <c r="I130" s="27">
        <v>2440</v>
      </c>
      <c r="J130" s="27">
        <v>1220</v>
      </c>
      <c r="K130" s="27">
        <v>19</v>
      </c>
      <c r="L130" s="26"/>
      <c r="M130" s="20" t="s">
        <v>1017</v>
      </c>
      <c r="N130" s="20" t="s">
        <v>1018</v>
      </c>
    </row>
    <row r="131" spans="1:26" ht="15" customHeight="1" x14ac:dyDescent="0.15">
      <c r="A131" s="66" t="str">
        <f t="shared" si="4"/>
        <v>American Black Walnut Veneered Birch Ply-10</v>
      </c>
      <c r="B131" s="25"/>
      <c r="C131" s="26" t="s">
        <v>24</v>
      </c>
      <c r="D131" s="26" t="s">
        <v>203</v>
      </c>
      <c r="E131" s="26" t="s">
        <v>204</v>
      </c>
      <c r="F131" s="26" t="s">
        <v>199</v>
      </c>
      <c r="G131" s="26" t="s">
        <v>131</v>
      </c>
      <c r="H131" s="26" t="s">
        <v>24</v>
      </c>
      <c r="I131" s="27">
        <v>2440</v>
      </c>
      <c r="J131" s="27">
        <v>1220</v>
      </c>
      <c r="K131" s="27">
        <v>10</v>
      </c>
      <c r="L131" s="26"/>
      <c r="M131" s="20" t="s">
        <v>1017</v>
      </c>
      <c r="N131" s="20" t="s">
        <v>1018</v>
      </c>
    </row>
    <row r="132" spans="1:26" ht="15" customHeight="1" x14ac:dyDescent="0.15">
      <c r="A132" s="66" t="str">
        <f t="shared" si="4"/>
        <v>American Black Walnut Veneered Birch Ply-13</v>
      </c>
      <c r="B132" s="25"/>
      <c r="C132" s="26" t="s">
        <v>24</v>
      </c>
      <c r="D132" s="26" t="s">
        <v>205</v>
      </c>
      <c r="E132" s="26" t="s">
        <v>204</v>
      </c>
      <c r="F132" s="26" t="s">
        <v>199</v>
      </c>
      <c r="G132" s="26" t="s">
        <v>131</v>
      </c>
      <c r="H132" s="26" t="s">
        <v>24</v>
      </c>
      <c r="I132" s="27">
        <v>2440</v>
      </c>
      <c r="J132" s="27">
        <v>1220</v>
      </c>
      <c r="K132" s="27">
        <v>13</v>
      </c>
      <c r="L132" s="26"/>
      <c r="M132" s="20" t="s">
        <v>1017</v>
      </c>
      <c r="N132" s="20" t="s">
        <v>1018</v>
      </c>
    </row>
    <row r="133" spans="1:26" ht="15" customHeight="1" x14ac:dyDescent="0.15">
      <c r="A133" s="66" t="str">
        <f t="shared" si="4"/>
        <v>Americn Black Walnut Veneered Birch Ply-16</v>
      </c>
      <c r="B133" s="25"/>
      <c r="C133" s="26" t="s">
        <v>24</v>
      </c>
      <c r="D133" s="26" t="s">
        <v>205</v>
      </c>
      <c r="E133" s="26" t="s">
        <v>206</v>
      </c>
      <c r="F133" s="26" t="s">
        <v>199</v>
      </c>
      <c r="G133" s="26" t="s">
        <v>131</v>
      </c>
      <c r="H133" s="26" t="s">
        <v>24</v>
      </c>
      <c r="I133" s="27">
        <v>2440</v>
      </c>
      <c r="J133" s="27">
        <v>1220</v>
      </c>
      <c r="K133" s="27">
        <v>16</v>
      </c>
      <c r="L133" s="26"/>
      <c r="M133" s="20" t="s">
        <v>1017</v>
      </c>
      <c r="N133" s="20" t="s">
        <v>1018</v>
      </c>
    </row>
    <row r="134" spans="1:26" ht="15" customHeight="1" x14ac:dyDescent="0.15">
      <c r="A134" s="66" t="str">
        <f t="shared" si="4"/>
        <v>American Black Walnut Veneered Birch Ply-19</v>
      </c>
      <c r="B134" s="25"/>
      <c r="C134" s="26" t="s">
        <v>24</v>
      </c>
      <c r="D134" s="26" t="s">
        <v>207</v>
      </c>
      <c r="E134" s="26" t="s">
        <v>204</v>
      </c>
      <c r="F134" s="26" t="s">
        <v>199</v>
      </c>
      <c r="G134" s="26" t="s">
        <v>131</v>
      </c>
      <c r="H134" s="26" t="s">
        <v>24</v>
      </c>
      <c r="I134" s="27">
        <v>2440</v>
      </c>
      <c r="J134" s="27">
        <v>1220</v>
      </c>
      <c r="K134" s="27">
        <v>19</v>
      </c>
      <c r="L134" s="26"/>
      <c r="M134" s="20" t="s">
        <v>1017</v>
      </c>
      <c r="N134" s="20" t="s">
        <v>1018</v>
      </c>
    </row>
    <row r="135" spans="1:26" ht="20" customHeight="1" x14ac:dyDescent="0.15">
      <c r="B135" s="28" t="s">
        <v>208</v>
      </c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</row>
    <row r="136" spans="1:26" ht="15" customHeight="1" x14ac:dyDescent="0.15">
      <c r="A136" s="66" t="str">
        <f t="shared" si="4"/>
        <v>Poplar Plywood-18</v>
      </c>
      <c r="C136" s="26" t="s">
        <v>24</v>
      </c>
      <c r="D136" s="26" t="s">
        <v>209</v>
      </c>
      <c r="E136" s="26" t="s">
        <v>210</v>
      </c>
      <c r="F136" s="26" t="s">
        <v>24</v>
      </c>
      <c r="G136" s="26" t="s">
        <v>36</v>
      </c>
      <c r="H136" s="26" t="s">
        <v>24</v>
      </c>
      <c r="I136" s="27">
        <v>2440</v>
      </c>
      <c r="J136" s="27">
        <v>1220</v>
      </c>
      <c r="K136" s="27">
        <v>18</v>
      </c>
      <c r="L136" s="26"/>
      <c r="M136" s="20" t="s">
        <v>1017</v>
      </c>
      <c r="N136" s="20" t="s">
        <v>1018</v>
      </c>
    </row>
    <row r="137" spans="1:26" ht="15" customHeight="1" x14ac:dyDescent="0.15">
      <c r="A137" s="66" t="str">
        <f t="shared" ref="A137" si="5">E137&amp;M137&amp;K137</f>
        <v>Poplar Plywood-12</v>
      </c>
      <c r="C137" s="26" t="s">
        <v>24</v>
      </c>
      <c r="D137" s="26" t="s">
        <v>212</v>
      </c>
      <c r="E137" s="26" t="s">
        <v>210</v>
      </c>
      <c r="F137" s="26" t="s">
        <v>24</v>
      </c>
      <c r="G137" s="26" t="s">
        <v>36</v>
      </c>
      <c r="H137" s="26" t="s">
        <v>24</v>
      </c>
      <c r="I137" s="27">
        <v>2440</v>
      </c>
      <c r="J137" s="27">
        <v>1220</v>
      </c>
      <c r="K137" s="27">
        <v>12</v>
      </c>
      <c r="L137" s="26"/>
      <c r="M137" s="20" t="s">
        <v>1017</v>
      </c>
      <c r="N137" s="20" t="s">
        <v>1018</v>
      </c>
    </row>
    <row r="138" spans="1:26" ht="20" customHeight="1" x14ac:dyDescent="0.15">
      <c r="B138" s="28" t="s">
        <v>213</v>
      </c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</row>
    <row r="139" spans="1:26" ht="15" customHeight="1" x14ac:dyDescent="0.15">
      <c r="A139" s="66" t="str">
        <f t="shared" ref="A139:A141" si="6">E139&amp;M139&amp;K139</f>
        <v>Utlralight Poplar-18</v>
      </c>
      <c r="B139" s="25"/>
      <c r="C139" s="26" t="s">
        <v>24</v>
      </c>
      <c r="D139" s="26" t="s">
        <v>214</v>
      </c>
      <c r="E139" s="26" t="s">
        <v>215</v>
      </c>
      <c r="F139" s="26" t="s">
        <v>24</v>
      </c>
      <c r="G139" s="26" t="s">
        <v>211</v>
      </c>
      <c r="H139" s="26" t="s">
        <v>24</v>
      </c>
      <c r="I139" s="27">
        <v>2440</v>
      </c>
      <c r="J139" s="27">
        <v>1220</v>
      </c>
      <c r="K139" s="27">
        <v>18</v>
      </c>
      <c r="L139" s="26"/>
      <c r="M139" s="20" t="s">
        <v>1017</v>
      </c>
      <c r="N139" s="20" t="s">
        <v>1018</v>
      </c>
    </row>
    <row r="140" spans="1:26" ht="13" customHeight="1" x14ac:dyDescent="0.15">
      <c r="A140" s="66" t="str">
        <f t="shared" si="6"/>
        <v>Utlralight Poplar-38</v>
      </c>
      <c r="B140" s="25"/>
      <c r="C140" s="26" t="s">
        <v>24</v>
      </c>
      <c r="D140" s="26" t="s">
        <v>216</v>
      </c>
      <c r="E140" s="26" t="s">
        <v>215</v>
      </c>
      <c r="F140" s="26" t="s">
        <v>24</v>
      </c>
      <c r="G140" s="26" t="s">
        <v>211</v>
      </c>
      <c r="H140" s="26" t="s">
        <v>24</v>
      </c>
      <c r="I140" s="27">
        <v>2440</v>
      </c>
      <c r="J140" s="27">
        <v>1220</v>
      </c>
      <c r="K140" s="27">
        <v>38</v>
      </c>
      <c r="L140" s="33"/>
      <c r="M140" s="20" t="s">
        <v>1017</v>
      </c>
      <c r="N140" s="20" t="s">
        <v>1018</v>
      </c>
    </row>
    <row r="141" spans="1:26" ht="13" customHeight="1" x14ac:dyDescent="0.15">
      <c r="A141" s="66" t="str">
        <f t="shared" si="6"/>
        <v>Utlralight Poplar-50</v>
      </c>
      <c r="B141" s="25"/>
      <c r="C141" s="26" t="s">
        <v>24</v>
      </c>
      <c r="D141" s="26" t="s">
        <v>217</v>
      </c>
      <c r="E141" s="26" t="s">
        <v>215</v>
      </c>
      <c r="F141" s="26" t="s">
        <v>24</v>
      </c>
      <c r="G141" s="26" t="s">
        <v>211</v>
      </c>
      <c r="H141" s="26" t="s">
        <v>24</v>
      </c>
      <c r="I141" s="27">
        <v>2440</v>
      </c>
      <c r="J141" s="27">
        <v>1220</v>
      </c>
      <c r="K141" s="27">
        <v>50</v>
      </c>
      <c r="L141" s="26"/>
      <c r="M141" s="20" t="s">
        <v>1017</v>
      </c>
      <c r="N141" s="20" t="s">
        <v>1018</v>
      </c>
    </row>
    <row r="142" spans="1:26" ht="20" customHeight="1" x14ac:dyDescent="0.15">
      <c r="B142" s="28" t="s">
        <v>218</v>
      </c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</row>
    <row r="143" spans="1:26" ht="15" customHeight="1" x14ac:dyDescent="0.15">
      <c r="A143" s="66" t="str">
        <f t="shared" ref="A143" si="7">E143&amp;M143&amp;K143</f>
        <v>Birch Faced Poplar Ply-18</v>
      </c>
      <c r="C143" s="26" t="s">
        <v>24</v>
      </c>
      <c r="D143" s="26" t="s">
        <v>219</v>
      </c>
      <c r="E143" s="26" t="s">
        <v>220</v>
      </c>
      <c r="F143" s="26" t="s">
        <v>221</v>
      </c>
      <c r="G143" s="26" t="s">
        <v>222</v>
      </c>
      <c r="H143" s="26" t="s">
        <v>24</v>
      </c>
      <c r="I143" s="27">
        <v>3050</v>
      </c>
      <c r="J143" s="27">
        <v>1220</v>
      </c>
      <c r="K143" s="27">
        <v>18</v>
      </c>
      <c r="L143" s="33"/>
      <c r="M143" s="20" t="s">
        <v>1017</v>
      </c>
      <c r="N143" s="20" t="s">
        <v>1018</v>
      </c>
    </row>
    <row r="144" spans="1:26" ht="20" customHeight="1" x14ac:dyDescent="0.15">
      <c r="B144" s="28" t="s">
        <v>223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" customHeight="1" x14ac:dyDescent="0.15">
      <c r="A145" s="66" t="str">
        <f t="shared" ref="A145" si="8">E145&amp;M145&amp;K145</f>
        <v>Marine Plywood-18</v>
      </c>
      <c r="C145" s="26" t="s">
        <v>24</v>
      </c>
      <c r="D145" s="26" t="s">
        <v>224</v>
      </c>
      <c r="E145" s="26" t="s">
        <v>225</v>
      </c>
      <c r="F145" s="26" t="s">
        <v>24</v>
      </c>
      <c r="G145" s="26" t="s">
        <v>211</v>
      </c>
      <c r="H145" s="26" t="s">
        <v>24</v>
      </c>
      <c r="I145" s="27">
        <v>2440</v>
      </c>
      <c r="J145" s="27">
        <v>1220</v>
      </c>
      <c r="K145" s="27">
        <v>18</v>
      </c>
      <c r="L145" s="26"/>
      <c r="M145" s="20" t="s">
        <v>1017</v>
      </c>
      <c r="N145" s="20" t="s">
        <v>1018</v>
      </c>
    </row>
    <row r="146" spans="1:26" ht="20" customHeight="1" x14ac:dyDescent="0.15">
      <c r="B146" s="28" t="s">
        <v>226</v>
      </c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" customHeight="1" x14ac:dyDescent="0.15">
      <c r="A147" s="66" t="str">
        <f t="shared" ref="A147:A154" si="9">C147&amp;M147&amp;E147&amp;M147&amp;K147</f>
        <v>Eastern European-Birch Plywood-4</v>
      </c>
      <c r="C147" s="26" t="s">
        <v>227</v>
      </c>
      <c r="D147" s="26" t="s">
        <v>228</v>
      </c>
      <c r="E147" s="26" t="s">
        <v>229</v>
      </c>
      <c r="F147" s="26" t="s">
        <v>230</v>
      </c>
      <c r="G147" s="26" t="s">
        <v>231</v>
      </c>
      <c r="H147" s="26" t="s">
        <v>24</v>
      </c>
      <c r="I147" s="27">
        <v>2440</v>
      </c>
      <c r="J147" s="27">
        <v>1220</v>
      </c>
      <c r="K147" s="27">
        <v>4</v>
      </c>
      <c r="L147" s="26"/>
      <c r="M147" s="20" t="s">
        <v>1017</v>
      </c>
      <c r="N147" s="20" t="s">
        <v>1018</v>
      </c>
    </row>
    <row r="148" spans="1:26" ht="15" customHeight="1" x14ac:dyDescent="0.15">
      <c r="A148" s="66" t="str">
        <f t="shared" si="9"/>
        <v>Eastern European-Birch Plywood-6</v>
      </c>
      <c r="C148" s="26" t="s">
        <v>227</v>
      </c>
      <c r="D148" s="26" t="s">
        <v>232</v>
      </c>
      <c r="E148" s="26" t="s">
        <v>229</v>
      </c>
      <c r="F148" s="26" t="s">
        <v>230</v>
      </c>
      <c r="G148" s="26" t="s">
        <v>231</v>
      </c>
      <c r="H148" s="26" t="s">
        <v>24</v>
      </c>
      <c r="I148" s="27">
        <v>2440</v>
      </c>
      <c r="J148" s="27">
        <v>1220</v>
      </c>
      <c r="K148" s="27">
        <v>6</v>
      </c>
      <c r="L148" s="26"/>
      <c r="M148" s="20" t="s">
        <v>1017</v>
      </c>
      <c r="N148" s="20" t="s">
        <v>1018</v>
      </c>
    </row>
    <row r="149" spans="1:26" ht="15" customHeight="1" x14ac:dyDescent="0.15">
      <c r="A149" s="66" t="str">
        <f t="shared" si="9"/>
        <v>Eastern European-Birch Plywood-9</v>
      </c>
      <c r="C149" s="26" t="s">
        <v>227</v>
      </c>
      <c r="D149" s="26" t="s">
        <v>233</v>
      </c>
      <c r="E149" s="26" t="s">
        <v>229</v>
      </c>
      <c r="F149" s="26" t="s">
        <v>230</v>
      </c>
      <c r="G149" s="26" t="s">
        <v>231</v>
      </c>
      <c r="H149" s="26" t="s">
        <v>24</v>
      </c>
      <c r="I149" s="27">
        <v>2440</v>
      </c>
      <c r="J149" s="27">
        <v>1220</v>
      </c>
      <c r="K149" s="27">
        <v>9</v>
      </c>
      <c r="L149" s="26"/>
      <c r="M149" s="20" t="s">
        <v>1017</v>
      </c>
      <c r="N149" s="20" t="s">
        <v>1018</v>
      </c>
    </row>
    <row r="150" spans="1:26" ht="15" customHeight="1" x14ac:dyDescent="0.15">
      <c r="A150" s="66" t="str">
        <f t="shared" si="9"/>
        <v>Eastern European-Birch Plywood-12</v>
      </c>
      <c r="C150" s="26" t="s">
        <v>227</v>
      </c>
      <c r="D150" s="26" t="s">
        <v>234</v>
      </c>
      <c r="E150" s="26" t="s">
        <v>229</v>
      </c>
      <c r="F150" s="26" t="s">
        <v>230</v>
      </c>
      <c r="G150" s="26" t="s">
        <v>231</v>
      </c>
      <c r="H150" s="26" t="s">
        <v>24</v>
      </c>
      <c r="I150" s="27">
        <v>2440</v>
      </c>
      <c r="J150" s="27">
        <v>1220</v>
      </c>
      <c r="K150" s="27">
        <v>12</v>
      </c>
      <c r="L150" s="26"/>
      <c r="M150" s="20" t="s">
        <v>1017</v>
      </c>
      <c r="N150" s="20" t="s">
        <v>1018</v>
      </c>
    </row>
    <row r="151" spans="1:26" ht="15" customHeight="1" x14ac:dyDescent="0.15">
      <c r="A151" s="66" t="str">
        <f t="shared" si="9"/>
        <v>Eastern European-Birch Plywood-15</v>
      </c>
      <c r="C151" s="26" t="s">
        <v>227</v>
      </c>
      <c r="D151" s="26" t="s">
        <v>235</v>
      </c>
      <c r="E151" s="26" t="s">
        <v>229</v>
      </c>
      <c r="F151" s="26" t="s">
        <v>230</v>
      </c>
      <c r="G151" s="26" t="s">
        <v>231</v>
      </c>
      <c r="H151" s="26" t="s">
        <v>24</v>
      </c>
      <c r="I151" s="27">
        <v>2440</v>
      </c>
      <c r="J151" s="27">
        <v>1220</v>
      </c>
      <c r="K151" s="27">
        <v>15</v>
      </c>
      <c r="L151" s="26"/>
      <c r="M151" s="20" t="s">
        <v>1017</v>
      </c>
      <c r="N151" s="20" t="s">
        <v>1018</v>
      </c>
    </row>
    <row r="152" spans="1:26" ht="15" customHeight="1" x14ac:dyDescent="0.15">
      <c r="A152" s="66" t="str">
        <f t="shared" si="9"/>
        <v>Eastern European-Birch Plywood-18</v>
      </c>
      <c r="C152" s="26" t="s">
        <v>227</v>
      </c>
      <c r="D152" s="26" t="s">
        <v>236</v>
      </c>
      <c r="E152" s="26" t="s">
        <v>229</v>
      </c>
      <c r="F152" s="26" t="s">
        <v>230</v>
      </c>
      <c r="G152" s="26" t="s">
        <v>231</v>
      </c>
      <c r="H152" s="26" t="s">
        <v>24</v>
      </c>
      <c r="I152" s="27">
        <v>2440</v>
      </c>
      <c r="J152" s="27">
        <v>1220</v>
      </c>
      <c r="K152" s="27">
        <v>18</v>
      </c>
      <c r="L152" s="26"/>
      <c r="M152" s="20" t="s">
        <v>1017</v>
      </c>
      <c r="N152" s="20" t="s">
        <v>1018</v>
      </c>
    </row>
    <row r="153" spans="1:26" ht="15" customHeight="1" x14ac:dyDescent="0.15">
      <c r="A153" s="66" t="str">
        <f t="shared" si="9"/>
        <v>Eastern European-Birch Plywood-21</v>
      </c>
      <c r="C153" s="26" t="s">
        <v>227</v>
      </c>
      <c r="D153" s="26" t="s">
        <v>237</v>
      </c>
      <c r="E153" s="26" t="s">
        <v>229</v>
      </c>
      <c r="F153" s="26" t="s">
        <v>230</v>
      </c>
      <c r="G153" s="26" t="s">
        <v>231</v>
      </c>
      <c r="H153" s="26" t="s">
        <v>24</v>
      </c>
      <c r="I153" s="27">
        <v>2440</v>
      </c>
      <c r="J153" s="27">
        <v>1220</v>
      </c>
      <c r="K153" s="27">
        <v>21</v>
      </c>
      <c r="L153" s="26"/>
      <c r="M153" s="20" t="s">
        <v>1017</v>
      </c>
      <c r="N153" s="20" t="s">
        <v>1018</v>
      </c>
    </row>
    <row r="154" spans="1:26" ht="15" customHeight="1" x14ac:dyDescent="0.15">
      <c r="A154" s="66" t="str">
        <f t="shared" si="9"/>
        <v>Eastern European-Birch Plywood-24</v>
      </c>
      <c r="C154" s="26" t="s">
        <v>227</v>
      </c>
      <c r="D154" s="26" t="s">
        <v>238</v>
      </c>
      <c r="E154" s="26" t="s">
        <v>229</v>
      </c>
      <c r="F154" s="26" t="s">
        <v>230</v>
      </c>
      <c r="G154" s="26" t="s">
        <v>231</v>
      </c>
      <c r="H154" s="26" t="s">
        <v>24</v>
      </c>
      <c r="I154" s="27">
        <v>2440</v>
      </c>
      <c r="J154" s="27">
        <v>1220</v>
      </c>
      <c r="K154" s="27">
        <v>24</v>
      </c>
      <c r="L154" s="26"/>
      <c r="M154" s="20" t="s">
        <v>1017</v>
      </c>
      <c r="N154" s="20" t="s">
        <v>1018</v>
      </c>
    </row>
    <row r="155" spans="1:26" ht="20" customHeight="1" x14ac:dyDescent="0.15">
      <c r="B155" s="28" t="s">
        <v>239</v>
      </c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" customHeight="1" x14ac:dyDescent="0.15">
      <c r="A156" s="66" t="str">
        <f>C156&amp;M156&amp;E156&amp;M156&amp;K156</f>
        <v>Eastern European-Birch Plywood-6</v>
      </c>
      <c r="C156" s="26" t="s">
        <v>227</v>
      </c>
      <c r="D156" s="26" t="s">
        <v>240</v>
      </c>
      <c r="E156" s="26" t="s">
        <v>229</v>
      </c>
      <c r="F156" s="26" t="s">
        <v>241</v>
      </c>
      <c r="G156" s="26" t="s">
        <v>242</v>
      </c>
      <c r="H156" s="26" t="s">
        <v>24</v>
      </c>
      <c r="I156" s="27">
        <v>2440</v>
      </c>
      <c r="J156" s="27">
        <v>1220</v>
      </c>
      <c r="K156" s="27">
        <v>6</v>
      </c>
      <c r="L156" s="26"/>
      <c r="M156" s="20" t="s">
        <v>1017</v>
      </c>
      <c r="N156" s="20" t="s">
        <v>1018</v>
      </c>
    </row>
    <row r="157" spans="1:26" ht="15" customHeight="1" x14ac:dyDescent="0.15">
      <c r="A157" s="66" t="str">
        <f>C157&amp;M157&amp;E157&amp;M157&amp;K157</f>
        <v>Eastern European-Birch Plywood-9</v>
      </c>
      <c r="C157" s="26" t="s">
        <v>227</v>
      </c>
      <c r="D157" s="26" t="s">
        <v>243</v>
      </c>
      <c r="E157" s="26" t="s">
        <v>229</v>
      </c>
      <c r="F157" s="26" t="s">
        <v>241</v>
      </c>
      <c r="G157" s="26" t="s">
        <v>242</v>
      </c>
      <c r="H157" s="26" t="s">
        <v>24</v>
      </c>
      <c r="I157" s="27">
        <v>2440</v>
      </c>
      <c r="J157" s="27">
        <v>1220</v>
      </c>
      <c r="K157" s="27">
        <v>9</v>
      </c>
      <c r="L157" s="26"/>
      <c r="M157" s="20" t="s">
        <v>1017</v>
      </c>
      <c r="N157" s="20" t="s">
        <v>1018</v>
      </c>
    </row>
    <row r="158" spans="1:26" ht="13" customHeight="1" x14ac:dyDescent="0.15">
      <c r="A158" s="66" t="str">
        <f>C158&amp;M158&amp;E158&amp;M158&amp;K158</f>
        <v>Eastern European-Birch Plywood-12</v>
      </c>
      <c r="C158" s="26" t="s">
        <v>227</v>
      </c>
      <c r="D158" s="26" t="s">
        <v>244</v>
      </c>
      <c r="E158" s="26" t="s">
        <v>229</v>
      </c>
      <c r="F158" s="26" t="s">
        <v>241</v>
      </c>
      <c r="G158" s="26" t="s">
        <v>242</v>
      </c>
      <c r="H158" s="26" t="s">
        <v>24</v>
      </c>
      <c r="I158" s="27">
        <v>2440</v>
      </c>
      <c r="J158" s="27">
        <v>1220</v>
      </c>
      <c r="K158" s="27">
        <v>12</v>
      </c>
      <c r="L158" s="26"/>
      <c r="M158" s="20" t="s">
        <v>1017</v>
      </c>
      <c r="N158" s="20" t="s">
        <v>1018</v>
      </c>
    </row>
    <row r="159" spans="1:26" ht="13" customHeight="1" x14ac:dyDescent="0.15">
      <c r="A159" s="66" t="str">
        <f>C159&amp;M159&amp;E159&amp;M159&amp;K159</f>
        <v>Eastern European-Birch Plywood-18</v>
      </c>
      <c r="C159" s="26" t="s">
        <v>227</v>
      </c>
      <c r="D159" s="26" t="s">
        <v>245</v>
      </c>
      <c r="E159" s="26" t="s">
        <v>229</v>
      </c>
      <c r="F159" s="26" t="s">
        <v>221</v>
      </c>
      <c r="G159" s="26" t="s">
        <v>246</v>
      </c>
      <c r="H159" s="26" t="s">
        <v>24</v>
      </c>
      <c r="I159" s="27">
        <v>2440</v>
      </c>
      <c r="J159" s="27">
        <v>1220</v>
      </c>
      <c r="K159" s="27">
        <v>18</v>
      </c>
      <c r="L159" s="26"/>
      <c r="M159" s="20" t="s">
        <v>1017</v>
      </c>
      <c r="N159" s="20" t="s">
        <v>1018</v>
      </c>
    </row>
    <row r="160" spans="1:26" ht="15" customHeight="1" x14ac:dyDescent="0.15">
      <c r="A160" s="66" t="str">
        <f>C160&amp;M160&amp;E160&amp;M160&amp;K160</f>
        <v>Eastern European-Birch Plywood-24</v>
      </c>
      <c r="C160" s="26" t="s">
        <v>227</v>
      </c>
      <c r="D160" s="26" t="s">
        <v>247</v>
      </c>
      <c r="E160" s="26" t="s">
        <v>229</v>
      </c>
      <c r="F160" s="26" t="s">
        <v>241</v>
      </c>
      <c r="G160" s="26" t="s">
        <v>242</v>
      </c>
      <c r="H160" s="26" t="s">
        <v>24</v>
      </c>
      <c r="I160" s="27">
        <v>2440</v>
      </c>
      <c r="J160" s="27">
        <v>1220</v>
      </c>
      <c r="K160" s="27">
        <v>24</v>
      </c>
      <c r="L160" s="26"/>
      <c r="M160" s="20" t="s">
        <v>1017</v>
      </c>
      <c r="N160" s="20" t="s">
        <v>1018</v>
      </c>
    </row>
    <row r="161" spans="1:17" ht="20" customHeight="1" x14ac:dyDescent="0.15">
      <c r="B161" s="28" t="s">
        <v>248</v>
      </c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9"/>
      <c r="N161" s="29"/>
      <c r="O161" s="29"/>
      <c r="P161" s="29"/>
      <c r="Q161" s="29"/>
    </row>
    <row r="162" spans="1:17" ht="15" customHeight="1" x14ac:dyDescent="0.15">
      <c r="A162" s="66" t="str">
        <f t="shared" ref="A162:A164" si="10">E162&amp;M162&amp;K162</f>
        <v>White Melamine Faced Birch Ply-12</v>
      </c>
      <c r="C162" s="26" t="s">
        <v>24</v>
      </c>
      <c r="D162" s="26" t="s">
        <v>249</v>
      </c>
      <c r="E162" s="26" t="s">
        <v>250</v>
      </c>
      <c r="F162" s="26" t="s">
        <v>24</v>
      </c>
      <c r="G162" s="26" t="s">
        <v>251</v>
      </c>
      <c r="H162" s="26" t="s">
        <v>24</v>
      </c>
      <c r="I162" s="27">
        <v>2440</v>
      </c>
      <c r="J162" s="27">
        <v>1220</v>
      </c>
      <c r="K162" s="27">
        <v>12</v>
      </c>
      <c r="L162" s="26"/>
      <c r="M162" s="20" t="s">
        <v>1017</v>
      </c>
      <c r="N162" s="20" t="s">
        <v>1018</v>
      </c>
    </row>
    <row r="163" spans="1:17" ht="13" customHeight="1" x14ac:dyDescent="0.15">
      <c r="A163" s="66" t="str">
        <f t="shared" si="10"/>
        <v>White Melamine Faced Birch Ply-18</v>
      </c>
      <c r="C163" s="26" t="s">
        <v>24</v>
      </c>
      <c r="D163" s="26" t="s">
        <v>252</v>
      </c>
      <c r="E163" s="26" t="s">
        <v>250</v>
      </c>
      <c r="F163" s="26" t="s">
        <v>24</v>
      </c>
      <c r="G163" s="26" t="s">
        <v>251</v>
      </c>
      <c r="H163" s="26" t="s">
        <v>24</v>
      </c>
      <c r="I163" s="27">
        <v>2440</v>
      </c>
      <c r="J163" s="27">
        <v>1220</v>
      </c>
      <c r="K163" s="27">
        <v>18</v>
      </c>
      <c r="L163" s="26"/>
      <c r="M163" s="20" t="s">
        <v>1017</v>
      </c>
      <c r="N163" s="20" t="s">
        <v>1018</v>
      </c>
    </row>
    <row r="164" spans="1:17" ht="13" customHeight="1" x14ac:dyDescent="0.15">
      <c r="A164" s="66" t="str">
        <f t="shared" si="10"/>
        <v>White Melamine Faced Birch Ply-24</v>
      </c>
      <c r="C164" s="26" t="s">
        <v>24</v>
      </c>
      <c r="D164" s="26" t="s">
        <v>253</v>
      </c>
      <c r="E164" s="26" t="s">
        <v>250</v>
      </c>
      <c r="F164" s="26" t="s">
        <v>24</v>
      </c>
      <c r="G164" s="26" t="s">
        <v>251</v>
      </c>
      <c r="H164" s="26" t="s">
        <v>24</v>
      </c>
      <c r="I164" s="27">
        <v>2440</v>
      </c>
      <c r="J164" s="27">
        <v>1220</v>
      </c>
      <c r="K164" s="27">
        <v>24</v>
      </c>
      <c r="L164" s="26"/>
      <c r="M164" s="20" t="s">
        <v>1017</v>
      </c>
      <c r="N164" s="20" t="s">
        <v>1018</v>
      </c>
    </row>
    <row r="165" spans="1:17" ht="20" customHeight="1" x14ac:dyDescent="0.15">
      <c r="B165" s="28" t="s">
        <v>254</v>
      </c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9"/>
      <c r="N165" s="29"/>
      <c r="O165" s="29"/>
      <c r="P165" s="29"/>
      <c r="Q165" s="29"/>
    </row>
    <row r="166" spans="1:17" ht="20" customHeight="1" x14ac:dyDescent="0.15">
      <c r="A166" s="67" t="s">
        <v>1046</v>
      </c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9"/>
      <c r="N166" s="29"/>
      <c r="O166" s="29"/>
      <c r="P166" s="29"/>
      <c r="Q166" s="29"/>
    </row>
    <row r="167" spans="1:17" ht="20" customHeight="1" x14ac:dyDescent="0.15">
      <c r="A167" s="67" t="s">
        <v>1047</v>
      </c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9"/>
      <c r="N167" s="29"/>
      <c r="O167" s="29"/>
      <c r="P167" s="29"/>
      <c r="Q167" s="29"/>
    </row>
    <row r="168" spans="1:17" ht="20" customHeight="1" x14ac:dyDescent="0.15">
      <c r="A168" s="67" t="s">
        <v>1048</v>
      </c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9"/>
      <c r="N168" s="29"/>
      <c r="O168" s="29"/>
      <c r="P168" s="29"/>
      <c r="Q168" s="29"/>
    </row>
    <row r="169" spans="1:17" ht="20" customHeight="1" x14ac:dyDescent="0.15">
      <c r="A169" s="67" t="s">
        <v>1049</v>
      </c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9"/>
      <c r="N169" s="29"/>
      <c r="O169" s="29"/>
      <c r="P169" s="29"/>
      <c r="Q169" s="29"/>
    </row>
    <row r="170" spans="1:17" ht="20" customHeight="1" x14ac:dyDescent="0.15">
      <c r="A170" s="67" t="s">
        <v>1050</v>
      </c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9"/>
      <c r="N170" s="29"/>
      <c r="O170" s="29"/>
      <c r="P170" s="29"/>
      <c r="Q170" s="29"/>
    </row>
    <row r="171" spans="1:17" ht="20" customHeight="1" x14ac:dyDescent="0.15">
      <c r="A171" s="67" t="s">
        <v>1051</v>
      </c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9"/>
      <c r="N171" s="29"/>
      <c r="O171" s="29"/>
      <c r="P171" s="29"/>
      <c r="Q171" s="29"/>
    </row>
    <row r="172" spans="1:17" ht="20" customHeight="1" x14ac:dyDescent="0.15">
      <c r="A172" s="67" t="s">
        <v>1052</v>
      </c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9"/>
      <c r="N172" s="29"/>
      <c r="O172" s="29"/>
      <c r="P172" s="29"/>
      <c r="Q172" s="29"/>
    </row>
    <row r="173" spans="1:17" ht="20" customHeight="1" x14ac:dyDescent="0.15">
      <c r="A173" s="67" t="s">
        <v>1053</v>
      </c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9"/>
      <c r="N173" s="29"/>
      <c r="O173" s="29"/>
      <c r="P173" s="29"/>
      <c r="Q173" s="29"/>
    </row>
    <row r="174" spans="1:17" ht="20" customHeight="1" x14ac:dyDescent="0.15">
      <c r="A174" s="67" t="s">
        <v>1054</v>
      </c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9"/>
      <c r="N174" s="29"/>
      <c r="O174" s="29"/>
      <c r="P174" s="29"/>
      <c r="Q174" s="29"/>
    </row>
    <row r="175" spans="1:17" ht="20" customHeight="1" x14ac:dyDescent="0.15">
      <c r="A175" s="67" t="s">
        <v>1055</v>
      </c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9"/>
      <c r="N175" s="29"/>
      <c r="O175" s="29"/>
      <c r="P175" s="29"/>
      <c r="Q175" s="29"/>
    </row>
    <row r="176" spans="1:17" ht="20" customHeight="1" x14ac:dyDescent="0.15">
      <c r="A176" s="67" t="s">
        <v>1056</v>
      </c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9"/>
      <c r="N176" s="29"/>
      <c r="O176" s="29"/>
      <c r="P176" s="29"/>
      <c r="Q176" s="29"/>
    </row>
    <row r="177" spans="1:17" ht="20" customHeight="1" x14ac:dyDescent="0.15">
      <c r="A177" s="67" t="s">
        <v>1057</v>
      </c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9"/>
      <c r="N177" s="29"/>
      <c r="O177" s="29"/>
      <c r="P177" s="29"/>
      <c r="Q177" s="29"/>
    </row>
    <row r="178" spans="1:17" ht="20" customHeight="1" x14ac:dyDescent="0.15">
      <c r="A178" s="67" t="s">
        <v>1058</v>
      </c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9"/>
      <c r="N178" s="29"/>
      <c r="O178" s="29"/>
      <c r="P178" s="29"/>
      <c r="Q178" s="29"/>
    </row>
    <row r="179" spans="1:17" ht="20" customHeight="1" x14ac:dyDescent="0.15">
      <c r="A179" s="67" t="s">
        <v>1059</v>
      </c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9"/>
      <c r="N179" s="29"/>
      <c r="O179" s="29"/>
      <c r="P179" s="29"/>
      <c r="Q179" s="29"/>
    </row>
    <row r="180" spans="1:17" ht="20" customHeight="1" x14ac:dyDescent="0.15">
      <c r="A180" s="67" t="s">
        <v>1060</v>
      </c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9"/>
      <c r="N180" s="29"/>
      <c r="O180" s="29"/>
      <c r="P180" s="29"/>
      <c r="Q180" s="29"/>
    </row>
    <row r="181" spans="1:17" ht="20" customHeight="1" x14ac:dyDescent="0.15">
      <c r="A181" s="67" t="s">
        <v>1061</v>
      </c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9"/>
      <c r="N181" s="29"/>
      <c r="O181" s="29"/>
      <c r="P181" s="29"/>
      <c r="Q181" s="29"/>
    </row>
    <row r="182" spans="1:17" ht="20" customHeight="1" x14ac:dyDescent="0.15">
      <c r="A182" s="67" t="s">
        <v>1062</v>
      </c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9"/>
      <c r="N182" s="29"/>
      <c r="O182" s="29"/>
      <c r="P182" s="29"/>
      <c r="Q182" s="29"/>
    </row>
    <row r="183" spans="1:17" ht="20" customHeight="1" x14ac:dyDescent="0.15">
      <c r="A183" s="67" t="s">
        <v>1063</v>
      </c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9"/>
      <c r="N183" s="29"/>
      <c r="O183" s="29"/>
      <c r="P183" s="29"/>
      <c r="Q183" s="29"/>
    </row>
    <row r="184" spans="1:17" ht="20" customHeight="1" x14ac:dyDescent="0.15">
      <c r="A184" s="67" t="s">
        <v>1064</v>
      </c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9"/>
      <c r="N184" s="29"/>
      <c r="O184" s="29"/>
      <c r="P184" s="29"/>
      <c r="Q184" s="29"/>
    </row>
    <row r="185" spans="1:17" ht="20" customHeight="1" x14ac:dyDescent="0.15">
      <c r="A185" s="67" t="s">
        <v>1065</v>
      </c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9"/>
      <c r="N185" s="29"/>
      <c r="O185" s="29"/>
      <c r="P185" s="29"/>
      <c r="Q185" s="29"/>
    </row>
    <row r="186" spans="1:17" ht="20" customHeight="1" x14ac:dyDescent="0.15">
      <c r="A186" s="67" t="s">
        <v>1066</v>
      </c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9"/>
      <c r="N186" s="29"/>
      <c r="O186" s="29"/>
      <c r="P186" s="29"/>
      <c r="Q186" s="29"/>
    </row>
    <row r="187" spans="1:17" ht="20" customHeight="1" x14ac:dyDescent="0.15">
      <c r="A187" s="67" t="s">
        <v>1067</v>
      </c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9"/>
      <c r="N187" s="29"/>
      <c r="O187" s="29"/>
      <c r="P187" s="29"/>
      <c r="Q187" s="29"/>
    </row>
    <row r="188" spans="1:17" ht="20" customHeight="1" x14ac:dyDescent="0.15">
      <c r="A188" s="67" t="s">
        <v>1068</v>
      </c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9"/>
      <c r="N188" s="29"/>
      <c r="O188" s="29"/>
      <c r="P188" s="29"/>
      <c r="Q188" s="29"/>
    </row>
    <row r="189" spans="1:17" ht="20" customHeight="1" x14ac:dyDescent="0.15">
      <c r="A189" s="67" t="s">
        <v>1069</v>
      </c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9"/>
      <c r="N189" s="29"/>
      <c r="O189" s="29"/>
      <c r="P189" s="29"/>
      <c r="Q189" s="29"/>
    </row>
    <row r="190" spans="1:17" ht="20" customHeight="1" x14ac:dyDescent="0.15">
      <c r="A190" s="67" t="s">
        <v>1070</v>
      </c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9"/>
      <c r="N190" s="29"/>
      <c r="O190" s="29"/>
      <c r="P190" s="29"/>
      <c r="Q190" s="29"/>
    </row>
    <row r="191" spans="1:17" ht="20" customHeight="1" x14ac:dyDescent="0.15">
      <c r="A191" s="67" t="s">
        <v>1071</v>
      </c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9"/>
      <c r="N191" s="29"/>
      <c r="O191" s="29"/>
      <c r="P191" s="29"/>
      <c r="Q191" s="29"/>
    </row>
    <row r="192" spans="1:17" ht="20" customHeight="1" x14ac:dyDescent="0.15">
      <c r="A192" s="67" t="s">
        <v>1072</v>
      </c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9"/>
      <c r="N192" s="29"/>
      <c r="O192" s="29"/>
      <c r="P192" s="29"/>
      <c r="Q192" s="29"/>
    </row>
    <row r="193" spans="1:17" ht="20" customHeight="1" x14ac:dyDescent="0.15">
      <c r="A193" s="67" t="s">
        <v>1073</v>
      </c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9"/>
      <c r="N193" s="29"/>
      <c r="O193" s="29"/>
      <c r="P193" s="29"/>
      <c r="Q193" s="29"/>
    </row>
    <row r="194" spans="1:17" ht="20" customHeight="1" x14ac:dyDescent="0.15">
      <c r="A194" s="67" t="s">
        <v>1074</v>
      </c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9"/>
      <c r="N194" s="29"/>
      <c r="O194" s="29"/>
      <c r="P194" s="29"/>
      <c r="Q194" s="29"/>
    </row>
    <row r="195" spans="1:17" ht="20" customHeight="1" x14ac:dyDescent="0.15">
      <c r="A195" s="67" t="s">
        <v>1075</v>
      </c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9"/>
      <c r="N195" s="29"/>
      <c r="O195" s="29"/>
      <c r="P195" s="29"/>
      <c r="Q195" s="29"/>
    </row>
    <row r="196" spans="1:17" ht="20" customHeight="1" x14ac:dyDescent="0.15">
      <c r="A196" s="67" t="s">
        <v>1076</v>
      </c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9"/>
      <c r="N196" s="29"/>
      <c r="O196" s="29"/>
      <c r="P196" s="29"/>
      <c r="Q196" s="29"/>
    </row>
    <row r="197" spans="1:17" ht="20" customHeight="1" x14ac:dyDescent="0.15">
      <c r="A197" s="67" t="s">
        <v>1077</v>
      </c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9"/>
      <c r="N197" s="29"/>
      <c r="O197" s="29"/>
      <c r="P197" s="29"/>
      <c r="Q197" s="29"/>
    </row>
    <row r="198" spans="1:17" ht="20" customHeight="1" x14ac:dyDescent="0.15">
      <c r="A198" s="67" t="s">
        <v>1078</v>
      </c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9"/>
      <c r="N198" s="29"/>
      <c r="O198" s="29"/>
      <c r="P198" s="29"/>
      <c r="Q198" s="29"/>
    </row>
    <row r="199" spans="1:17" ht="20" customHeight="1" x14ac:dyDescent="0.15">
      <c r="A199" s="67" t="s">
        <v>1079</v>
      </c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9"/>
      <c r="N199" s="29"/>
      <c r="O199" s="29"/>
      <c r="P199" s="29"/>
      <c r="Q199" s="29"/>
    </row>
    <row r="200" spans="1:17" ht="20" customHeight="1" x14ac:dyDescent="0.15">
      <c r="A200" s="67" t="s">
        <v>1080</v>
      </c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9"/>
      <c r="N200" s="29"/>
      <c r="O200" s="29"/>
      <c r="P200" s="29"/>
      <c r="Q200" s="29"/>
    </row>
    <row r="201" spans="1:17" ht="20" customHeight="1" x14ac:dyDescent="0.15">
      <c r="A201" s="67" t="s">
        <v>1081</v>
      </c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9"/>
      <c r="N201" s="29"/>
      <c r="O201" s="29"/>
      <c r="P201" s="29"/>
      <c r="Q201" s="29"/>
    </row>
    <row r="202" spans="1:17" ht="20" customHeight="1" x14ac:dyDescent="0.15">
      <c r="A202" s="67" t="s">
        <v>1082</v>
      </c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9"/>
      <c r="N202" s="29"/>
      <c r="O202" s="29"/>
      <c r="P202" s="29"/>
      <c r="Q202" s="29"/>
    </row>
    <row r="203" spans="1:17" ht="20" customHeight="1" x14ac:dyDescent="0.15">
      <c r="A203" s="67" t="s">
        <v>1083</v>
      </c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9"/>
      <c r="N203" s="29"/>
      <c r="O203" s="29"/>
      <c r="P203" s="29"/>
      <c r="Q203" s="29"/>
    </row>
    <row r="204" spans="1:17" ht="20" customHeight="1" x14ac:dyDescent="0.15">
      <c r="A204" s="67" t="s">
        <v>1084</v>
      </c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9"/>
      <c r="N204" s="29"/>
      <c r="O204" s="29"/>
      <c r="P204" s="29"/>
      <c r="Q204" s="29"/>
    </row>
    <row r="205" spans="1:17" ht="20" customHeight="1" x14ac:dyDescent="0.15">
      <c r="A205" s="67" t="s">
        <v>1085</v>
      </c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9"/>
      <c r="N205" s="29"/>
      <c r="O205" s="29"/>
      <c r="P205" s="29"/>
      <c r="Q205" s="29"/>
    </row>
    <row r="206" spans="1:17" ht="20" customHeight="1" x14ac:dyDescent="0.15">
      <c r="A206" s="67" t="s">
        <v>1086</v>
      </c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9"/>
      <c r="N206" s="29"/>
      <c r="O206" s="29"/>
      <c r="P206" s="29"/>
      <c r="Q206" s="29"/>
    </row>
    <row r="207" spans="1:17" ht="20" customHeight="1" x14ac:dyDescent="0.15">
      <c r="A207" s="67" t="s">
        <v>1087</v>
      </c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9"/>
      <c r="N207" s="29"/>
      <c r="O207" s="29"/>
      <c r="P207" s="29"/>
      <c r="Q207" s="29"/>
    </row>
    <row r="208" spans="1:17" ht="20" customHeight="1" x14ac:dyDescent="0.15">
      <c r="A208" s="67" t="s">
        <v>1088</v>
      </c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9"/>
      <c r="N208" s="29"/>
      <c r="O208" s="29"/>
      <c r="P208" s="29"/>
      <c r="Q208" s="29"/>
    </row>
    <row r="209" spans="1:17" ht="20" customHeight="1" x14ac:dyDescent="0.15">
      <c r="A209" s="67" t="s">
        <v>1089</v>
      </c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9"/>
      <c r="N209" s="29"/>
      <c r="O209" s="29"/>
      <c r="P209" s="29"/>
      <c r="Q209" s="29"/>
    </row>
    <row r="210" spans="1:17" ht="20" customHeight="1" x14ac:dyDescent="0.15">
      <c r="A210" s="67" t="s">
        <v>1090</v>
      </c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9"/>
      <c r="N210" s="29"/>
      <c r="O210" s="29"/>
      <c r="P210" s="29"/>
      <c r="Q210" s="29"/>
    </row>
    <row r="211" spans="1:17" ht="20" customHeight="1" x14ac:dyDescent="0.15">
      <c r="A211" s="67" t="s">
        <v>1091</v>
      </c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9"/>
      <c r="N211" s="29"/>
      <c r="O211" s="29"/>
      <c r="P211" s="29"/>
      <c r="Q211" s="29"/>
    </row>
    <row r="212" spans="1:17" ht="20" customHeight="1" x14ac:dyDescent="0.15">
      <c r="A212" s="67" t="s">
        <v>1092</v>
      </c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9"/>
      <c r="N212" s="29"/>
      <c r="O212" s="29"/>
      <c r="P212" s="29"/>
      <c r="Q212" s="29"/>
    </row>
    <row r="213" spans="1:17" ht="20" customHeight="1" x14ac:dyDescent="0.15">
      <c r="A213" s="67" t="s">
        <v>1093</v>
      </c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9"/>
      <c r="N213" s="29"/>
      <c r="O213" s="29"/>
      <c r="P213" s="29"/>
      <c r="Q213" s="29"/>
    </row>
    <row r="214" spans="1:17" ht="20" customHeight="1" x14ac:dyDescent="0.15">
      <c r="A214" s="67" t="s">
        <v>1094</v>
      </c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9"/>
      <c r="N214" s="29"/>
      <c r="O214" s="29"/>
      <c r="P214" s="29"/>
      <c r="Q214" s="29"/>
    </row>
    <row r="215" spans="1:17" ht="20" customHeight="1" x14ac:dyDescent="0.15">
      <c r="A215" s="67" t="s">
        <v>1095</v>
      </c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9"/>
      <c r="N215" s="29"/>
      <c r="O215" s="29"/>
      <c r="P215" s="29"/>
      <c r="Q215" s="29"/>
    </row>
    <row r="216" spans="1:17" ht="20" customHeight="1" x14ac:dyDescent="0.15">
      <c r="A216" s="67" t="s">
        <v>1096</v>
      </c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9"/>
      <c r="N216" s="29"/>
      <c r="O216" s="29"/>
      <c r="P216" s="29"/>
      <c r="Q216" s="29"/>
    </row>
    <row r="217" spans="1:17" ht="20" customHeight="1" x14ac:dyDescent="0.15">
      <c r="A217" s="67" t="s">
        <v>1097</v>
      </c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9"/>
      <c r="N217" s="29"/>
      <c r="O217" s="29"/>
      <c r="P217" s="29"/>
      <c r="Q217" s="29"/>
    </row>
    <row r="218" spans="1:17" ht="20" customHeight="1" x14ac:dyDescent="0.15">
      <c r="A218" s="67" t="s">
        <v>1098</v>
      </c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9"/>
      <c r="N218" s="29"/>
      <c r="O218" s="29"/>
      <c r="P218" s="29"/>
      <c r="Q218" s="29"/>
    </row>
    <row r="219" spans="1:17" ht="20" customHeight="1" x14ac:dyDescent="0.15">
      <c r="A219" s="67" t="s">
        <v>1099</v>
      </c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9"/>
      <c r="N219" s="29"/>
      <c r="O219" s="29"/>
      <c r="P219" s="29"/>
      <c r="Q219" s="29"/>
    </row>
    <row r="220" spans="1:17" ht="20" customHeight="1" x14ac:dyDescent="0.15">
      <c r="A220" s="67" t="s">
        <v>1100</v>
      </c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9"/>
      <c r="N220" s="29"/>
      <c r="O220" s="29"/>
      <c r="P220" s="29"/>
      <c r="Q220" s="29"/>
    </row>
    <row r="221" spans="1:17" ht="20" customHeight="1" x14ac:dyDescent="0.15">
      <c r="A221" s="67" t="s">
        <v>1101</v>
      </c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9"/>
      <c r="N221" s="29"/>
      <c r="O221" s="29"/>
      <c r="P221" s="29"/>
      <c r="Q221" s="29"/>
    </row>
    <row r="222" spans="1:17" ht="20" customHeight="1" x14ac:dyDescent="0.15">
      <c r="A222" s="67" t="s">
        <v>1102</v>
      </c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9"/>
      <c r="N222" s="29"/>
      <c r="O222" s="29"/>
      <c r="P222" s="29"/>
      <c r="Q222" s="29"/>
    </row>
    <row r="223" spans="1:17" ht="20" customHeight="1" x14ac:dyDescent="0.15">
      <c r="A223" s="67" t="s">
        <v>1103</v>
      </c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9"/>
      <c r="N223" s="29"/>
      <c r="O223" s="29"/>
      <c r="P223" s="29"/>
      <c r="Q223" s="29"/>
    </row>
    <row r="224" spans="1:17" ht="20" customHeight="1" x14ac:dyDescent="0.15">
      <c r="A224" s="67" t="s">
        <v>1104</v>
      </c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9"/>
      <c r="N224" s="29"/>
      <c r="O224" s="29"/>
      <c r="P224" s="29"/>
      <c r="Q224" s="29"/>
    </row>
    <row r="225" spans="1:17" ht="20" customHeight="1" x14ac:dyDescent="0.15">
      <c r="A225" s="67" t="s">
        <v>1105</v>
      </c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9"/>
      <c r="N225" s="29"/>
      <c r="O225" s="29"/>
      <c r="P225" s="29"/>
      <c r="Q225" s="29"/>
    </row>
    <row r="226" spans="1:17" ht="20" customHeight="1" x14ac:dyDescent="0.15">
      <c r="A226" s="67" t="s">
        <v>1106</v>
      </c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9"/>
      <c r="N226" s="29"/>
      <c r="O226" s="29"/>
      <c r="P226" s="29"/>
      <c r="Q226" s="29"/>
    </row>
    <row r="227" spans="1:17" ht="20" customHeight="1" x14ac:dyDescent="0.15">
      <c r="A227" s="67" t="s">
        <v>1107</v>
      </c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9"/>
      <c r="N227" s="29"/>
      <c r="O227" s="29"/>
      <c r="P227" s="29"/>
      <c r="Q227" s="29"/>
    </row>
    <row r="228" spans="1:17" ht="20" customHeight="1" x14ac:dyDescent="0.15">
      <c r="A228" s="67" t="s">
        <v>1108</v>
      </c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9"/>
      <c r="N228" s="29"/>
      <c r="O228" s="29"/>
      <c r="P228" s="29"/>
      <c r="Q228" s="29"/>
    </row>
    <row r="229" spans="1:17" ht="20" customHeight="1" x14ac:dyDescent="0.15">
      <c r="A229" s="67" t="s">
        <v>1109</v>
      </c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9"/>
      <c r="N229" s="29"/>
      <c r="O229" s="29"/>
      <c r="P229" s="29"/>
      <c r="Q229" s="29"/>
    </row>
    <row r="230" spans="1:17" ht="20" customHeight="1" x14ac:dyDescent="0.15">
      <c r="A230" s="67" t="s">
        <v>1110</v>
      </c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9"/>
      <c r="N230" s="29"/>
      <c r="O230" s="29"/>
      <c r="P230" s="29"/>
      <c r="Q230" s="29"/>
    </row>
    <row r="231" spans="1:17" ht="20" customHeight="1" x14ac:dyDescent="0.15">
      <c r="A231" s="67" t="s">
        <v>1111</v>
      </c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9"/>
      <c r="N231" s="29"/>
      <c r="O231" s="29"/>
      <c r="P231" s="29"/>
      <c r="Q231" s="29"/>
    </row>
    <row r="232" spans="1:17" ht="20" customHeight="1" x14ac:dyDescent="0.15">
      <c r="A232" s="67" t="s">
        <v>1112</v>
      </c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9"/>
      <c r="N232" s="29"/>
      <c r="O232" s="29"/>
      <c r="P232" s="29"/>
      <c r="Q232" s="29"/>
    </row>
    <row r="233" spans="1:17" ht="20" customHeight="1" x14ac:dyDescent="0.15">
      <c r="A233" s="67" t="s">
        <v>1113</v>
      </c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9"/>
      <c r="N233" s="29"/>
      <c r="O233" s="29"/>
      <c r="P233" s="29"/>
      <c r="Q233" s="29"/>
    </row>
    <row r="234" spans="1:17" ht="20" customHeight="1" x14ac:dyDescent="0.15">
      <c r="A234" s="67" t="s">
        <v>1114</v>
      </c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9"/>
      <c r="N234" s="29"/>
      <c r="O234" s="29"/>
      <c r="P234" s="29"/>
      <c r="Q234" s="29"/>
    </row>
    <row r="235" spans="1:17" ht="20" customHeight="1" x14ac:dyDescent="0.15">
      <c r="A235" s="67" t="s">
        <v>1115</v>
      </c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9"/>
      <c r="N235" s="29"/>
      <c r="O235" s="29"/>
      <c r="P235" s="29"/>
      <c r="Q235" s="29"/>
    </row>
    <row r="236" spans="1:17" ht="20" customHeight="1" x14ac:dyDescent="0.15">
      <c r="A236" s="67" t="s">
        <v>1116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9"/>
      <c r="N236" s="29"/>
      <c r="O236" s="29"/>
      <c r="P236" s="29"/>
      <c r="Q236" s="29"/>
    </row>
    <row r="237" spans="1:17" ht="20" customHeight="1" x14ac:dyDescent="0.15">
      <c r="A237" s="67" t="s">
        <v>1117</v>
      </c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9"/>
      <c r="N237" s="29"/>
      <c r="O237" s="29"/>
      <c r="P237" s="29"/>
      <c r="Q237" s="29"/>
    </row>
    <row r="238" spans="1:17" ht="20" customHeight="1" x14ac:dyDescent="0.15">
      <c r="A238" s="67" t="s">
        <v>1118</v>
      </c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9"/>
      <c r="N238" s="29"/>
      <c r="O238" s="29"/>
      <c r="P238" s="29"/>
      <c r="Q238" s="29"/>
    </row>
    <row r="239" spans="1:17" ht="20" customHeight="1" x14ac:dyDescent="0.15">
      <c r="A239" s="67" t="s">
        <v>1119</v>
      </c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9"/>
      <c r="N239" s="29"/>
      <c r="O239" s="29"/>
      <c r="P239" s="29"/>
      <c r="Q239" s="29"/>
    </row>
    <row r="240" spans="1:17" ht="20" customHeight="1" x14ac:dyDescent="0.15">
      <c r="A240" s="67" t="s">
        <v>1120</v>
      </c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9"/>
      <c r="N240" s="29"/>
      <c r="O240" s="29"/>
      <c r="P240" s="29"/>
      <c r="Q240" s="29"/>
    </row>
    <row r="241" spans="1:17" ht="20" customHeight="1" x14ac:dyDescent="0.15">
      <c r="A241" s="67" t="s">
        <v>1121</v>
      </c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9"/>
      <c r="N241" s="29"/>
      <c r="O241" s="29"/>
      <c r="P241" s="29"/>
      <c r="Q241" s="29"/>
    </row>
    <row r="242" spans="1:17" ht="20" customHeight="1" x14ac:dyDescent="0.15">
      <c r="A242" s="67" t="s">
        <v>1122</v>
      </c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9"/>
      <c r="N242" s="29"/>
      <c r="O242" s="29"/>
      <c r="P242" s="29"/>
      <c r="Q242" s="29"/>
    </row>
    <row r="243" spans="1:17" ht="20" customHeight="1" x14ac:dyDescent="0.15">
      <c r="A243" s="67" t="s">
        <v>1123</v>
      </c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9"/>
      <c r="N243" s="29"/>
      <c r="O243" s="29"/>
      <c r="P243" s="29"/>
      <c r="Q243" s="29"/>
    </row>
    <row r="244" spans="1:17" ht="20" customHeight="1" x14ac:dyDescent="0.15">
      <c r="A244" s="67" t="s">
        <v>1124</v>
      </c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9"/>
      <c r="N244" s="29"/>
      <c r="O244" s="29"/>
      <c r="P244" s="29"/>
      <c r="Q244" s="29"/>
    </row>
    <row r="245" spans="1:17" ht="20" customHeight="1" x14ac:dyDescent="0.15">
      <c r="A245" s="67" t="s">
        <v>1125</v>
      </c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9"/>
      <c r="N245" s="29"/>
      <c r="O245" s="29"/>
      <c r="P245" s="29"/>
      <c r="Q245" s="29"/>
    </row>
    <row r="246" spans="1:17" ht="20" customHeight="1" x14ac:dyDescent="0.15">
      <c r="A246" s="67" t="s">
        <v>1126</v>
      </c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9"/>
      <c r="N246" s="29"/>
      <c r="O246" s="29"/>
      <c r="P246" s="29"/>
      <c r="Q246" s="29"/>
    </row>
    <row r="247" spans="1:17" ht="20" customHeight="1" x14ac:dyDescent="0.15">
      <c r="A247" s="67" t="s">
        <v>1127</v>
      </c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9"/>
      <c r="N247" s="29"/>
      <c r="O247" s="29"/>
      <c r="P247" s="29"/>
      <c r="Q247" s="29"/>
    </row>
    <row r="248" spans="1:17" ht="20" customHeight="1" x14ac:dyDescent="0.15">
      <c r="A248" s="67" t="s">
        <v>1128</v>
      </c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9"/>
      <c r="N248" s="29"/>
      <c r="O248" s="29"/>
      <c r="P248" s="29"/>
      <c r="Q248" s="29"/>
    </row>
    <row r="249" spans="1:17" ht="20" customHeight="1" x14ac:dyDescent="0.15">
      <c r="A249" s="67" t="s">
        <v>1129</v>
      </c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9"/>
      <c r="N249" s="29"/>
      <c r="O249" s="29"/>
      <c r="P249" s="29"/>
      <c r="Q249" s="29"/>
    </row>
    <row r="250" spans="1:17" ht="20" customHeight="1" x14ac:dyDescent="0.15">
      <c r="A250" s="67" t="s">
        <v>1130</v>
      </c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9"/>
      <c r="N250" s="29"/>
      <c r="O250" s="29"/>
      <c r="P250" s="29"/>
      <c r="Q250" s="29"/>
    </row>
    <row r="251" spans="1:17" ht="20" customHeight="1" x14ac:dyDescent="0.15">
      <c r="A251" s="67" t="s">
        <v>1131</v>
      </c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9"/>
      <c r="N251" s="29"/>
      <c r="O251" s="29"/>
      <c r="P251" s="29"/>
      <c r="Q251" s="29"/>
    </row>
    <row r="252" spans="1:17" ht="20" customHeight="1" x14ac:dyDescent="0.15">
      <c r="A252" s="67" t="s">
        <v>1132</v>
      </c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9"/>
      <c r="N252" s="29"/>
      <c r="O252" s="29"/>
      <c r="P252" s="29"/>
      <c r="Q252" s="29"/>
    </row>
    <row r="253" spans="1:17" ht="20" customHeight="1" x14ac:dyDescent="0.15">
      <c r="A253" s="67" t="s">
        <v>1133</v>
      </c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9"/>
      <c r="N253" s="29"/>
      <c r="O253" s="29"/>
      <c r="P253" s="29"/>
      <c r="Q253" s="29"/>
    </row>
    <row r="254" spans="1:17" ht="20" customHeight="1" x14ac:dyDescent="0.15">
      <c r="A254" s="67" t="s">
        <v>1134</v>
      </c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9"/>
      <c r="N254" s="29"/>
      <c r="O254" s="29"/>
      <c r="P254" s="29"/>
      <c r="Q254" s="29"/>
    </row>
    <row r="255" spans="1:17" ht="20" customHeight="1" x14ac:dyDescent="0.15">
      <c r="A255" s="67" t="s">
        <v>1135</v>
      </c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9"/>
      <c r="N255" s="29"/>
      <c r="O255" s="29"/>
      <c r="P255" s="29"/>
      <c r="Q255" s="29"/>
    </row>
    <row r="256" spans="1:17" ht="20" customHeight="1" x14ac:dyDescent="0.15">
      <c r="A256" s="67" t="s">
        <v>1136</v>
      </c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9"/>
      <c r="N256" s="29"/>
      <c r="O256" s="29"/>
      <c r="P256" s="29"/>
      <c r="Q256" s="29"/>
    </row>
    <row r="257" spans="1:17" ht="20" customHeight="1" x14ac:dyDescent="0.15">
      <c r="A257" s="67" t="s">
        <v>1137</v>
      </c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9"/>
      <c r="N257" s="29"/>
      <c r="O257" s="29"/>
      <c r="P257" s="29"/>
      <c r="Q257" s="29"/>
    </row>
    <row r="258" spans="1:17" ht="20" customHeight="1" x14ac:dyDescent="0.15">
      <c r="A258" s="6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9"/>
      <c r="N258" s="29"/>
      <c r="O258" s="29"/>
      <c r="P258" s="29"/>
      <c r="Q258" s="29"/>
    </row>
    <row r="259" spans="1:17" ht="20" customHeight="1" x14ac:dyDescent="0.15">
      <c r="A259" s="67" t="s">
        <v>1138</v>
      </c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9"/>
      <c r="N259" s="29"/>
      <c r="O259" s="29"/>
      <c r="P259" s="29"/>
      <c r="Q259" s="29"/>
    </row>
    <row r="260" spans="1:17" ht="20" customHeight="1" x14ac:dyDescent="0.15">
      <c r="A260" s="67" t="s">
        <v>1139</v>
      </c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9"/>
      <c r="N260" s="29"/>
      <c r="O260" s="29"/>
      <c r="P260" s="29"/>
      <c r="Q260" s="29"/>
    </row>
    <row r="261" spans="1:17" ht="20" customHeight="1" x14ac:dyDescent="0.15">
      <c r="A261" s="67" t="s">
        <v>1140</v>
      </c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9"/>
      <c r="N261" s="29"/>
      <c r="O261" s="29"/>
      <c r="P261" s="29"/>
      <c r="Q261" s="29"/>
    </row>
    <row r="262" spans="1:17" ht="20" customHeight="1" x14ac:dyDescent="0.15">
      <c r="A262" s="67" t="s">
        <v>1141</v>
      </c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9"/>
      <c r="N262" s="29"/>
      <c r="O262" s="29"/>
      <c r="P262" s="29"/>
      <c r="Q262" s="29"/>
    </row>
    <row r="263" spans="1:17" ht="20" customHeight="1" x14ac:dyDescent="0.15">
      <c r="A263" s="67" t="s">
        <v>1142</v>
      </c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9"/>
      <c r="N263" s="29"/>
      <c r="O263" s="29"/>
      <c r="P263" s="29"/>
      <c r="Q263" s="29"/>
    </row>
    <row r="264" spans="1:17" ht="20" customHeight="1" x14ac:dyDescent="0.15">
      <c r="A264" s="67" t="s">
        <v>1143</v>
      </c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9"/>
      <c r="N264" s="29"/>
      <c r="O264" s="29"/>
      <c r="P264" s="29"/>
      <c r="Q264" s="29"/>
    </row>
    <row r="265" spans="1:17" ht="20" customHeight="1" x14ac:dyDescent="0.15">
      <c r="A265" s="67" t="s">
        <v>1144</v>
      </c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9"/>
      <c r="N265" s="29"/>
      <c r="O265" s="29"/>
      <c r="P265" s="29"/>
      <c r="Q265" s="29"/>
    </row>
    <row r="266" spans="1:17" ht="20" customHeight="1" x14ac:dyDescent="0.15">
      <c r="A266" s="67" t="s">
        <v>1145</v>
      </c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9"/>
      <c r="N266" s="29"/>
      <c r="O266" s="29"/>
      <c r="P266" s="29"/>
      <c r="Q266" s="29"/>
    </row>
    <row r="267" spans="1:17" ht="20" customHeight="1" x14ac:dyDescent="0.15">
      <c r="A267" s="67" t="s">
        <v>1146</v>
      </c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9"/>
      <c r="N267" s="29"/>
      <c r="O267" s="29"/>
      <c r="P267" s="29"/>
      <c r="Q267" s="29"/>
    </row>
    <row r="268" spans="1:17" ht="20" customHeight="1" x14ac:dyDescent="0.15">
      <c r="A268" s="67" t="s">
        <v>1147</v>
      </c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9"/>
      <c r="N268" s="29"/>
      <c r="O268" s="29"/>
      <c r="P268" s="29"/>
      <c r="Q268" s="29"/>
    </row>
    <row r="269" spans="1:17" ht="20" customHeight="1" x14ac:dyDescent="0.15">
      <c r="A269" s="67" t="s">
        <v>1148</v>
      </c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9"/>
      <c r="N269" s="29"/>
      <c r="O269" s="29"/>
      <c r="P269" s="29"/>
      <c r="Q269" s="29"/>
    </row>
    <row r="270" spans="1:17" ht="20" customHeight="1" x14ac:dyDescent="0.15">
      <c r="A270" s="67" t="s">
        <v>1149</v>
      </c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9"/>
      <c r="N270" s="29"/>
      <c r="O270" s="29"/>
      <c r="P270" s="29"/>
      <c r="Q270" s="29"/>
    </row>
    <row r="271" spans="1:17" ht="20" customHeight="1" x14ac:dyDescent="0.15">
      <c r="A271" s="67" t="s">
        <v>1150</v>
      </c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9"/>
      <c r="N271" s="29"/>
      <c r="O271" s="29"/>
      <c r="P271" s="29"/>
      <c r="Q271" s="29"/>
    </row>
    <row r="272" spans="1:17" ht="20" customHeight="1" x14ac:dyDescent="0.15">
      <c r="A272" s="67" t="s">
        <v>1151</v>
      </c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9"/>
      <c r="N272" s="29"/>
      <c r="O272" s="29"/>
      <c r="P272" s="29"/>
      <c r="Q272" s="29"/>
    </row>
    <row r="273" spans="1:17" ht="20" customHeight="1" x14ac:dyDescent="0.15">
      <c r="A273" s="67" t="s">
        <v>1152</v>
      </c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9"/>
      <c r="N273" s="29"/>
      <c r="O273" s="29"/>
      <c r="P273" s="29"/>
      <c r="Q273" s="29"/>
    </row>
    <row r="274" spans="1:17" ht="20" customHeight="1" x14ac:dyDescent="0.15">
      <c r="A274" s="67" t="s">
        <v>1153</v>
      </c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9"/>
      <c r="N274" s="29"/>
      <c r="O274" s="29"/>
      <c r="P274" s="29"/>
      <c r="Q274" s="29"/>
    </row>
    <row r="275" spans="1:17" ht="20" customHeight="1" x14ac:dyDescent="0.15">
      <c r="A275" s="67" t="s">
        <v>1154</v>
      </c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9"/>
      <c r="N275" s="29"/>
      <c r="O275" s="29"/>
      <c r="P275" s="29"/>
      <c r="Q275" s="29"/>
    </row>
    <row r="276" spans="1:17" ht="20" customHeight="1" x14ac:dyDescent="0.15">
      <c r="A276" s="67" t="s">
        <v>1155</v>
      </c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9"/>
      <c r="N276" s="29"/>
      <c r="O276" s="29"/>
      <c r="P276" s="29"/>
      <c r="Q276" s="29"/>
    </row>
    <row r="277" spans="1:17" ht="20" customHeight="1" x14ac:dyDescent="0.15">
      <c r="A277" s="67" t="s">
        <v>1156</v>
      </c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9"/>
      <c r="N277" s="29"/>
      <c r="O277" s="29"/>
      <c r="P277" s="29"/>
      <c r="Q277" s="29"/>
    </row>
    <row r="278" spans="1:17" ht="20" customHeight="1" x14ac:dyDescent="0.15">
      <c r="A278" s="67" t="s">
        <v>1157</v>
      </c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9"/>
      <c r="N278" s="29"/>
      <c r="O278" s="29"/>
      <c r="P278" s="29"/>
      <c r="Q278" s="29"/>
    </row>
    <row r="279" spans="1:17" ht="20" customHeight="1" x14ac:dyDescent="0.15">
      <c r="A279" s="67" t="s">
        <v>1158</v>
      </c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9"/>
      <c r="N279" s="29"/>
      <c r="O279" s="29"/>
      <c r="P279" s="29"/>
      <c r="Q279" s="29"/>
    </row>
    <row r="280" spans="1:17" ht="20" customHeight="1" x14ac:dyDescent="0.15">
      <c r="A280" s="67" t="s">
        <v>1159</v>
      </c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9"/>
      <c r="N280" s="29"/>
      <c r="O280" s="29"/>
      <c r="P280" s="29"/>
      <c r="Q280" s="29"/>
    </row>
    <row r="281" spans="1:17" ht="20" customHeight="1" x14ac:dyDescent="0.15">
      <c r="A281" s="67" t="s">
        <v>1160</v>
      </c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9"/>
      <c r="N281" s="29"/>
      <c r="O281" s="29"/>
      <c r="P281" s="29"/>
      <c r="Q281" s="29"/>
    </row>
    <row r="282" spans="1:17" ht="20" customHeight="1" x14ac:dyDescent="0.15">
      <c r="A282" s="67" t="s">
        <v>1161</v>
      </c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9"/>
      <c r="N282" s="29"/>
      <c r="O282" s="29"/>
      <c r="P282" s="29"/>
      <c r="Q282" s="29"/>
    </row>
    <row r="283" spans="1:17" ht="20" customHeight="1" x14ac:dyDescent="0.15">
      <c r="A283" s="67" t="s">
        <v>1162</v>
      </c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9"/>
      <c r="N283" s="29"/>
      <c r="O283" s="29"/>
      <c r="P283" s="29"/>
      <c r="Q283" s="29"/>
    </row>
    <row r="284" spans="1:17" ht="20" customHeight="1" x14ac:dyDescent="0.15">
      <c r="A284" s="67" t="s">
        <v>1163</v>
      </c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9"/>
      <c r="N284" s="29"/>
      <c r="O284" s="29"/>
      <c r="P284" s="29"/>
      <c r="Q284" s="29"/>
    </row>
    <row r="285" spans="1:17" ht="20" customHeight="1" x14ac:dyDescent="0.15">
      <c r="A285" s="67" t="s">
        <v>1164</v>
      </c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9"/>
      <c r="O285" s="29"/>
      <c r="P285" s="29"/>
      <c r="Q285" s="29"/>
    </row>
    <row r="286" spans="1:17" ht="20" customHeight="1" x14ac:dyDescent="0.15">
      <c r="A286" s="67" t="s">
        <v>1165</v>
      </c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9"/>
      <c r="N286" s="29"/>
      <c r="O286" s="29"/>
      <c r="P286" s="29"/>
      <c r="Q286" s="29"/>
    </row>
    <row r="287" spans="1:17" ht="20" customHeight="1" x14ac:dyDescent="0.15">
      <c r="A287" s="67" t="s">
        <v>1166</v>
      </c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9"/>
      <c r="N287" s="29"/>
      <c r="O287" s="29"/>
      <c r="P287" s="29"/>
      <c r="Q287" s="29"/>
    </row>
    <row r="288" spans="1:17" ht="20" customHeight="1" x14ac:dyDescent="0.15">
      <c r="A288" s="67" t="s">
        <v>1167</v>
      </c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9"/>
      <c r="N288" s="29"/>
      <c r="O288" s="29"/>
      <c r="P288" s="29"/>
      <c r="Q288" s="29"/>
    </row>
    <row r="289" spans="1:17" ht="20" customHeight="1" x14ac:dyDescent="0.15">
      <c r="A289" s="67" t="s">
        <v>1168</v>
      </c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9"/>
      <c r="N289" s="29"/>
      <c r="O289" s="29"/>
      <c r="P289" s="29"/>
      <c r="Q289" s="29"/>
    </row>
    <row r="290" spans="1:17" ht="20" customHeight="1" x14ac:dyDescent="0.15">
      <c r="A290" s="67" t="s">
        <v>1169</v>
      </c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9"/>
      <c r="N290" s="29"/>
      <c r="O290" s="29"/>
      <c r="P290" s="29"/>
      <c r="Q290" s="29"/>
    </row>
    <row r="291" spans="1:17" ht="20" customHeight="1" x14ac:dyDescent="0.15">
      <c r="A291" s="67" t="s">
        <v>1170</v>
      </c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9"/>
      <c r="N291" s="29"/>
      <c r="O291" s="29"/>
      <c r="P291" s="29"/>
      <c r="Q291" s="29"/>
    </row>
    <row r="292" spans="1:17" ht="20" customHeight="1" x14ac:dyDescent="0.15">
      <c r="A292" s="67" t="s">
        <v>1171</v>
      </c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9"/>
      <c r="N292" s="29"/>
      <c r="O292" s="29"/>
      <c r="P292" s="29"/>
      <c r="Q292" s="29"/>
    </row>
    <row r="293" spans="1:17" ht="20" customHeight="1" x14ac:dyDescent="0.15">
      <c r="A293" s="67" t="s">
        <v>1172</v>
      </c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9"/>
      <c r="N293" s="29"/>
      <c r="O293" s="29"/>
      <c r="P293" s="29"/>
      <c r="Q293" s="29"/>
    </row>
    <row r="294" spans="1:17" ht="20" customHeight="1" x14ac:dyDescent="0.15">
      <c r="A294" s="67" t="s">
        <v>1173</v>
      </c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9"/>
      <c r="N294" s="29"/>
      <c r="O294" s="29"/>
      <c r="P294" s="29"/>
      <c r="Q294" s="29"/>
    </row>
    <row r="295" spans="1:17" ht="20" customHeight="1" x14ac:dyDescent="0.15">
      <c r="A295" s="67" t="s">
        <v>1174</v>
      </c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9"/>
      <c r="N295" s="29"/>
      <c r="O295" s="29"/>
      <c r="P295" s="29"/>
      <c r="Q295" s="29"/>
    </row>
    <row r="296" spans="1:17" ht="20" customHeight="1" x14ac:dyDescent="0.15">
      <c r="A296" s="67" t="s">
        <v>1175</v>
      </c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9"/>
      <c r="N296" s="29"/>
      <c r="O296" s="29"/>
      <c r="P296" s="29"/>
      <c r="Q296" s="29"/>
    </row>
    <row r="297" spans="1:17" ht="20" customHeight="1" x14ac:dyDescent="0.15">
      <c r="A297" s="6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9"/>
      <c r="N297" s="29"/>
      <c r="O297" s="29"/>
      <c r="P297" s="29"/>
      <c r="Q297" s="29"/>
    </row>
    <row r="298" spans="1:17" ht="20" customHeight="1" x14ac:dyDescent="0.15">
      <c r="A298" s="67" t="s">
        <v>1176</v>
      </c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9"/>
      <c r="N298" s="29"/>
      <c r="O298" s="29"/>
      <c r="P298" s="29"/>
      <c r="Q298" s="29"/>
    </row>
    <row r="299" spans="1:17" ht="20" customHeight="1" x14ac:dyDescent="0.15">
      <c r="A299" s="67" t="s">
        <v>1177</v>
      </c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9"/>
      <c r="N299" s="29"/>
      <c r="O299" s="29"/>
      <c r="P299" s="29"/>
      <c r="Q299" s="29"/>
    </row>
    <row r="300" spans="1:17" ht="20" customHeight="1" x14ac:dyDescent="0.15">
      <c r="A300" s="67" t="s">
        <v>1178</v>
      </c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9"/>
      <c r="N300" s="29"/>
      <c r="O300" s="29"/>
      <c r="P300" s="29"/>
      <c r="Q300" s="29"/>
    </row>
    <row r="301" spans="1:17" ht="20" customHeight="1" x14ac:dyDescent="0.15">
      <c r="A301" s="67" t="s">
        <v>1331</v>
      </c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9"/>
      <c r="N301" s="29"/>
      <c r="O301" s="29"/>
      <c r="P301" s="29"/>
      <c r="Q301" s="29"/>
    </row>
    <row r="302" spans="1:17" ht="20" customHeight="1" x14ac:dyDescent="0.15">
      <c r="A302" s="67" t="s">
        <v>1179</v>
      </c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9"/>
      <c r="N302" s="29"/>
      <c r="O302" s="29"/>
      <c r="P302" s="29"/>
      <c r="Q302" s="29"/>
    </row>
    <row r="303" spans="1:17" ht="20" customHeight="1" x14ac:dyDescent="0.15">
      <c r="A303" s="67" t="s">
        <v>1180</v>
      </c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9"/>
      <c r="N303" s="29"/>
      <c r="O303" s="29"/>
      <c r="P303" s="29"/>
      <c r="Q303" s="29"/>
    </row>
    <row r="304" spans="1:17" ht="20" customHeight="1" x14ac:dyDescent="0.15">
      <c r="A304" s="67" t="s">
        <v>1181</v>
      </c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9"/>
      <c r="N304" s="29"/>
      <c r="O304" s="29"/>
      <c r="P304" s="29"/>
      <c r="Q304" s="29"/>
    </row>
    <row r="305" spans="1:17" ht="20" customHeight="1" x14ac:dyDescent="0.15">
      <c r="A305" s="67" t="s">
        <v>1182</v>
      </c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9"/>
      <c r="N305" s="29"/>
      <c r="O305" s="29"/>
      <c r="P305" s="29"/>
      <c r="Q305" s="29"/>
    </row>
    <row r="306" spans="1:17" ht="20" customHeight="1" x14ac:dyDescent="0.15">
      <c r="A306" s="67" t="s">
        <v>1183</v>
      </c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9"/>
      <c r="N306" s="29"/>
      <c r="O306" s="29"/>
      <c r="P306" s="29"/>
      <c r="Q306" s="29"/>
    </row>
    <row r="307" spans="1:17" ht="20" customHeight="1" x14ac:dyDescent="0.15">
      <c r="A307" s="67" t="s">
        <v>1184</v>
      </c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9"/>
      <c r="N307" s="29"/>
      <c r="O307" s="29"/>
      <c r="P307" s="29"/>
      <c r="Q307" s="29"/>
    </row>
    <row r="308" spans="1:17" ht="20" customHeight="1" x14ac:dyDescent="0.15">
      <c r="A308" s="67" t="s">
        <v>1185</v>
      </c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9"/>
      <c r="N308" s="29"/>
      <c r="O308" s="29"/>
      <c r="P308" s="29"/>
      <c r="Q308" s="29"/>
    </row>
    <row r="309" spans="1:17" ht="20" customHeight="1" x14ac:dyDescent="0.15">
      <c r="A309" s="67" t="s">
        <v>1186</v>
      </c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9"/>
      <c r="N309" s="29"/>
      <c r="O309" s="29"/>
      <c r="P309" s="29"/>
      <c r="Q309" s="29"/>
    </row>
    <row r="310" spans="1:17" ht="20" customHeight="1" x14ac:dyDescent="0.15">
      <c r="A310" s="67" t="s">
        <v>1187</v>
      </c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9"/>
      <c r="N310" s="29"/>
      <c r="O310" s="29"/>
      <c r="P310" s="29"/>
      <c r="Q310" s="29"/>
    </row>
    <row r="311" spans="1:17" ht="20" customHeight="1" x14ac:dyDescent="0.15">
      <c r="A311" s="67" t="s">
        <v>1188</v>
      </c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9"/>
      <c r="N311" s="29"/>
      <c r="O311" s="29"/>
      <c r="P311" s="29"/>
      <c r="Q311" s="29"/>
    </row>
    <row r="312" spans="1:17" ht="20" customHeight="1" x14ac:dyDescent="0.15">
      <c r="A312" s="67" t="s">
        <v>1189</v>
      </c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9"/>
      <c r="N312" s="29"/>
      <c r="O312" s="29"/>
      <c r="P312" s="29"/>
      <c r="Q312" s="29"/>
    </row>
    <row r="313" spans="1:17" ht="20" customHeight="1" x14ac:dyDescent="0.15">
      <c r="A313" s="67" t="s">
        <v>1190</v>
      </c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9"/>
      <c r="O313" s="29"/>
      <c r="P313" s="29"/>
      <c r="Q313" s="29"/>
    </row>
    <row r="314" spans="1:17" ht="20" customHeight="1" x14ac:dyDescent="0.15">
      <c r="A314" s="67" t="s">
        <v>1191</v>
      </c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9"/>
      <c r="O314" s="29"/>
      <c r="P314" s="29"/>
      <c r="Q314" s="29"/>
    </row>
    <row r="315" spans="1:17" ht="20" customHeight="1" x14ac:dyDescent="0.15">
      <c r="A315" s="67" t="s">
        <v>1192</v>
      </c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9"/>
      <c r="N315" s="29"/>
      <c r="O315" s="29"/>
      <c r="P315" s="29"/>
      <c r="Q315" s="29"/>
    </row>
    <row r="316" spans="1:17" ht="20" customHeight="1" x14ac:dyDescent="0.15">
      <c r="A316" s="67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9"/>
      <c r="N316" s="29"/>
      <c r="O316" s="29"/>
      <c r="P316" s="29"/>
      <c r="Q316" s="29"/>
    </row>
    <row r="317" spans="1:17" ht="20" customHeight="1" x14ac:dyDescent="0.15">
      <c r="A317" s="67" t="s">
        <v>1193</v>
      </c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9"/>
      <c r="N317" s="29"/>
      <c r="O317" s="29"/>
      <c r="P317" s="29"/>
      <c r="Q317" s="29"/>
    </row>
    <row r="318" spans="1:17" ht="20" customHeight="1" x14ac:dyDescent="0.15">
      <c r="A318" s="67" t="s">
        <v>1194</v>
      </c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9"/>
      <c r="N318" s="29"/>
      <c r="O318" s="29"/>
      <c r="P318" s="29"/>
      <c r="Q318" s="29"/>
    </row>
    <row r="319" spans="1:17" ht="20" customHeight="1" x14ac:dyDescent="0.15">
      <c r="A319" s="67" t="s">
        <v>1195</v>
      </c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9"/>
      <c r="N319" s="29"/>
      <c r="O319" s="29"/>
      <c r="P319" s="29"/>
      <c r="Q319" s="29"/>
    </row>
    <row r="320" spans="1:17" ht="20" customHeight="1" x14ac:dyDescent="0.15">
      <c r="A320" s="67" t="s">
        <v>1196</v>
      </c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9"/>
      <c r="N320" s="29"/>
      <c r="O320" s="29"/>
      <c r="P320" s="29"/>
      <c r="Q320" s="29"/>
    </row>
    <row r="321" spans="1:17" ht="20" customHeight="1" x14ac:dyDescent="0.15">
      <c r="A321" s="67" t="s">
        <v>1197</v>
      </c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9"/>
      <c r="N321" s="29"/>
      <c r="O321" s="29"/>
      <c r="P321" s="29"/>
      <c r="Q321" s="29"/>
    </row>
    <row r="322" spans="1:17" ht="20" customHeight="1" x14ac:dyDescent="0.15">
      <c r="A322" s="67" t="s">
        <v>1198</v>
      </c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9"/>
      <c r="N322" s="29"/>
      <c r="O322" s="29"/>
      <c r="P322" s="29"/>
      <c r="Q322" s="29"/>
    </row>
    <row r="323" spans="1:17" ht="20" customHeight="1" x14ac:dyDescent="0.15">
      <c r="A323" s="67" t="s">
        <v>1199</v>
      </c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9"/>
      <c r="N323" s="29"/>
      <c r="O323" s="29"/>
      <c r="P323" s="29"/>
      <c r="Q323" s="29"/>
    </row>
    <row r="324" spans="1:17" ht="20" customHeight="1" x14ac:dyDescent="0.15">
      <c r="A324" s="67" t="s">
        <v>1200</v>
      </c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9"/>
      <c r="N324" s="29"/>
      <c r="O324" s="29"/>
      <c r="P324" s="29"/>
      <c r="Q324" s="29"/>
    </row>
    <row r="325" spans="1:17" ht="20" customHeight="1" x14ac:dyDescent="0.15">
      <c r="A325" s="67" t="s">
        <v>1201</v>
      </c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9"/>
      <c r="N325" s="29"/>
      <c r="O325" s="29"/>
      <c r="P325" s="29"/>
      <c r="Q325" s="29"/>
    </row>
    <row r="326" spans="1:17" ht="20" customHeight="1" x14ac:dyDescent="0.15">
      <c r="A326" s="67" t="s">
        <v>1202</v>
      </c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9"/>
      <c r="N326" s="29"/>
      <c r="O326" s="29"/>
      <c r="P326" s="29"/>
      <c r="Q326" s="29"/>
    </row>
    <row r="327" spans="1:17" ht="20" customHeight="1" x14ac:dyDescent="0.15">
      <c r="A327" s="67" t="s">
        <v>1203</v>
      </c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9"/>
      <c r="N327" s="29"/>
      <c r="O327" s="29"/>
      <c r="P327" s="29"/>
      <c r="Q327" s="29"/>
    </row>
    <row r="328" spans="1:17" ht="20" customHeight="1" x14ac:dyDescent="0.15">
      <c r="A328" s="67" t="s">
        <v>1204</v>
      </c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9"/>
      <c r="N328" s="29"/>
      <c r="O328" s="29"/>
      <c r="P328" s="29"/>
      <c r="Q328" s="29"/>
    </row>
    <row r="329" spans="1:17" ht="20" customHeight="1" x14ac:dyDescent="0.15">
      <c r="A329" s="67" t="s">
        <v>1205</v>
      </c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9"/>
      <c r="N329" s="29"/>
      <c r="O329" s="29"/>
      <c r="P329" s="29"/>
      <c r="Q329" s="29"/>
    </row>
    <row r="330" spans="1:17" ht="20" customHeight="1" x14ac:dyDescent="0.15">
      <c r="A330" s="67" t="s">
        <v>1206</v>
      </c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9"/>
      <c r="N330" s="29"/>
      <c r="O330" s="29"/>
      <c r="P330" s="29"/>
      <c r="Q330" s="29"/>
    </row>
    <row r="331" spans="1:17" ht="20" customHeight="1" x14ac:dyDescent="0.15">
      <c r="A331" s="67" t="s">
        <v>1207</v>
      </c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9"/>
      <c r="N331" s="29"/>
      <c r="O331" s="29"/>
      <c r="P331" s="29"/>
      <c r="Q331" s="29"/>
    </row>
    <row r="332" spans="1:17" ht="20" customHeight="1" x14ac:dyDescent="0.15">
      <c r="A332" s="67" t="s">
        <v>1208</v>
      </c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9"/>
      <c r="N332" s="29"/>
      <c r="O332" s="29"/>
      <c r="P332" s="29"/>
      <c r="Q332" s="29"/>
    </row>
    <row r="333" spans="1:17" ht="20" customHeight="1" x14ac:dyDescent="0.15">
      <c r="A333" s="67" t="s">
        <v>1209</v>
      </c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9"/>
      <c r="N333" s="29"/>
      <c r="O333" s="29"/>
      <c r="P333" s="29"/>
      <c r="Q333" s="29"/>
    </row>
    <row r="334" spans="1:17" ht="20" customHeight="1" x14ac:dyDescent="0.15">
      <c r="A334" s="67" t="s">
        <v>1210</v>
      </c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9"/>
      <c r="N334" s="29"/>
      <c r="O334" s="29"/>
      <c r="P334" s="29"/>
      <c r="Q334" s="29"/>
    </row>
    <row r="335" spans="1:17" ht="20" customHeight="1" x14ac:dyDescent="0.15">
      <c r="A335" s="67" t="s">
        <v>1211</v>
      </c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9"/>
      <c r="N335" s="29"/>
      <c r="O335" s="29"/>
      <c r="P335" s="29"/>
      <c r="Q335" s="29"/>
    </row>
    <row r="336" spans="1:17" ht="20" customHeight="1" x14ac:dyDescent="0.15">
      <c r="A336" s="67" t="s">
        <v>1212</v>
      </c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9"/>
      <c r="N336" s="29"/>
      <c r="O336" s="29"/>
      <c r="P336" s="29"/>
      <c r="Q336" s="29"/>
    </row>
    <row r="337" spans="1:17" ht="20" customHeight="1" x14ac:dyDescent="0.15">
      <c r="A337" s="67" t="s">
        <v>1213</v>
      </c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9"/>
      <c r="N337" s="29"/>
      <c r="O337" s="29"/>
      <c r="P337" s="29"/>
      <c r="Q337" s="29"/>
    </row>
    <row r="338" spans="1:17" ht="20" customHeight="1" x14ac:dyDescent="0.15">
      <c r="A338" s="67" t="s">
        <v>1214</v>
      </c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9"/>
      <c r="N338" s="29"/>
      <c r="O338" s="29"/>
      <c r="P338" s="29"/>
      <c r="Q338" s="29"/>
    </row>
    <row r="339" spans="1:17" ht="20" customHeight="1" x14ac:dyDescent="0.15">
      <c r="A339" s="67" t="s">
        <v>1215</v>
      </c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9"/>
      <c r="N339" s="29"/>
      <c r="O339" s="29"/>
      <c r="P339" s="29"/>
      <c r="Q339" s="29"/>
    </row>
    <row r="340" spans="1:17" ht="20" customHeight="1" x14ac:dyDescent="0.15">
      <c r="A340" s="67" t="s">
        <v>1216</v>
      </c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9"/>
      <c r="N340" s="29"/>
      <c r="O340" s="29"/>
      <c r="P340" s="29"/>
      <c r="Q340" s="29"/>
    </row>
    <row r="341" spans="1:17" ht="20" customHeight="1" x14ac:dyDescent="0.15">
      <c r="A341" s="67" t="s">
        <v>1217</v>
      </c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9"/>
      <c r="N341" s="29"/>
      <c r="O341" s="29"/>
      <c r="P341" s="29"/>
      <c r="Q341" s="29"/>
    </row>
    <row r="342" spans="1:17" ht="20" customHeight="1" x14ac:dyDescent="0.15">
      <c r="A342" s="67" t="s">
        <v>1218</v>
      </c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9"/>
      <c r="N342" s="29"/>
      <c r="O342" s="29"/>
      <c r="P342" s="29"/>
      <c r="Q342" s="29"/>
    </row>
    <row r="343" spans="1:17" ht="20" customHeight="1" x14ac:dyDescent="0.15">
      <c r="A343" s="67" t="s">
        <v>1219</v>
      </c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9"/>
      <c r="N343" s="29"/>
      <c r="O343" s="29"/>
      <c r="P343" s="29"/>
      <c r="Q343" s="29"/>
    </row>
    <row r="344" spans="1:17" ht="20" customHeight="1" x14ac:dyDescent="0.15">
      <c r="A344" s="67" t="s">
        <v>1220</v>
      </c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9"/>
      <c r="N344" s="29"/>
      <c r="O344" s="29"/>
      <c r="P344" s="29"/>
      <c r="Q344" s="29"/>
    </row>
    <row r="345" spans="1:17" ht="20" customHeight="1" x14ac:dyDescent="0.15">
      <c r="A345" s="67" t="s">
        <v>1221</v>
      </c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9"/>
      <c r="N345" s="29"/>
      <c r="O345" s="29"/>
      <c r="P345" s="29"/>
      <c r="Q345" s="29"/>
    </row>
    <row r="346" spans="1:17" ht="20" customHeight="1" x14ac:dyDescent="0.15">
      <c r="A346" s="67" t="s">
        <v>1222</v>
      </c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9"/>
      <c r="N346" s="29"/>
      <c r="O346" s="29"/>
      <c r="P346" s="29"/>
      <c r="Q346" s="29"/>
    </row>
    <row r="347" spans="1:17" ht="20" customHeight="1" x14ac:dyDescent="0.15">
      <c r="A347" s="67" t="s">
        <v>1223</v>
      </c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9"/>
      <c r="N347" s="29"/>
      <c r="O347" s="29"/>
      <c r="P347" s="29"/>
      <c r="Q347" s="29"/>
    </row>
    <row r="348" spans="1:17" ht="20" customHeight="1" x14ac:dyDescent="0.15">
      <c r="A348" s="67" t="s">
        <v>1224</v>
      </c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9"/>
      <c r="N348" s="29"/>
      <c r="O348" s="29"/>
      <c r="P348" s="29"/>
      <c r="Q348" s="29"/>
    </row>
    <row r="349" spans="1:17" ht="20" customHeight="1" x14ac:dyDescent="0.15">
      <c r="A349" s="67" t="s">
        <v>1225</v>
      </c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9"/>
      <c r="N349" s="29"/>
      <c r="O349" s="29"/>
      <c r="P349" s="29"/>
      <c r="Q349" s="29"/>
    </row>
    <row r="350" spans="1:17" ht="20" customHeight="1" x14ac:dyDescent="0.15">
      <c r="A350" s="67" t="s">
        <v>1226</v>
      </c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9"/>
      <c r="N350" s="29"/>
      <c r="O350" s="29"/>
      <c r="P350" s="29"/>
      <c r="Q350" s="29"/>
    </row>
    <row r="351" spans="1:17" ht="20" customHeight="1" x14ac:dyDescent="0.15">
      <c r="A351" s="67" t="s">
        <v>1227</v>
      </c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9"/>
      <c r="N351" s="29"/>
      <c r="O351" s="29"/>
      <c r="P351" s="29"/>
      <c r="Q351" s="29"/>
    </row>
    <row r="352" spans="1:17" ht="20" customHeight="1" x14ac:dyDescent="0.15">
      <c r="A352" s="67" t="s">
        <v>1228</v>
      </c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9"/>
      <c r="N352" s="29"/>
      <c r="O352" s="29"/>
      <c r="P352" s="29"/>
      <c r="Q352" s="29"/>
    </row>
    <row r="353" spans="1:17" ht="20" customHeight="1" x14ac:dyDescent="0.15">
      <c r="A353" s="67" t="s">
        <v>1229</v>
      </c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9"/>
      <c r="N353" s="29"/>
      <c r="O353" s="29"/>
      <c r="P353" s="29"/>
      <c r="Q353" s="29"/>
    </row>
    <row r="354" spans="1:17" ht="20" customHeight="1" x14ac:dyDescent="0.15">
      <c r="A354" s="67" t="s">
        <v>1230</v>
      </c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9"/>
      <c r="N354" s="29"/>
      <c r="O354" s="29"/>
      <c r="P354" s="29"/>
      <c r="Q354" s="29"/>
    </row>
    <row r="355" spans="1:17" ht="20" customHeight="1" x14ac:dyDescent="0.15">
      <c r="A355" s="67" t="s">
        <v>1231</v>
      </c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9"/>
      <c r="N355" s="29"/>
      <c r="O355" s="29"/>
      <c r="P355" s="29"/>
      <c r="Q355" s="29"/>
    </row>
    <row r="356" spans="1:17" ht="20" customHeight="1" x14ac:dyDescent="0.15">
      <c r="A356" s="67" t="s">
        <v>1232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9"/>
      <c r="N356" s="29"/>
      <c r="O356" s="29"/>
      <c r="P356" s="29"/>
      <c r="Q356" s="29"/>
    </row>
    <row r="357" spans="1:17" ht="20" customHeight="1" x14ac:dyDescent="0.15">
      <c r="A357" s="67" t="s">
        <v>1233</v>
      </c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9"/>
      <c r="N357" s="29"/>
      <c r="O357" s="29"/>
      <c r="P357" s="29"/>
      <c r="Q357" s="29"/>
    </row>
    <row r="358" spans="1:17" ht="20" customHeight="1" x14ac:dyDescent="0.15">
      <c r="A358" s="67" t="s">
        <v>1234</v>
      </c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9"/>
      <c r="N358" s="29"/>
      <c r="O358" s="29"/>
      <c r="P358" s="29"/>
      <c r="Q358" s="29"/>
    </row>
    <row r="359" spans="1:17" ht="20" customHeight="1" x14ac:dyDescent="0.15">
      <c r="A359" s="67" t="s">
        <v>1235</v>
      </c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9"/>
      <c r="N359" s="29"/>
      <c r="O359" s="29"/>
      <c r="P359" s="29"/>
      <c r="Q359" s="29"/>
    </row>
    <row r="360" spans="1:17" ht="20" customHeight="1" x14ac:dyDescent="0.15">
      <c r="A360" s="67" t="s">
        <v>1236</v>
      </c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9"/>
      <c r="N360" s="29"/>
      <c r="O360" s="29"/>
      <c r="P360" s="29"/>
      <c r="Q360" s="29"/>
    </row>
    <row r="361" spans="1:17" ht="20" customHeight="1" x14ac:dyDescent="0.15">
      <c r="A361" s="67" t="s">
        <v>1237</v>
      </c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9"/>
      <c r="N361" s="29"/>
      <c r="O361" s="29"/>
      <c r="P361" s="29"/>
      <c r="Q361" s="29"/>
    </row>
    <row r="362" spans="1:17" ht="20" customHeight="1" x14ac:dyDescent="0.15">
      <c r="A362" s="67" t="s">
        <v>1238</v>
      </c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9"/>
      <c r="N362" s="29"/>
      <c r="O362" s="29"/>
      <c r="P362" s="29"/>
      <c r="Q362" s="29"/>
    </row>
    <row r="363" spans="1:17" ht="20" customHeight="1" x14ac:dyDescent="0.15">
      <c r="A363" s="67" t="s">
        <v>1239</v>
      </c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9"/>
      <c r="N363" s="29"/>
      <c r="O363" s="29"/>
      <c r="P363" s="29"/>
      <c r="Q363" s="29"/>
    </row>
    <row r="364" spans="1:17" ht="20" customHeight="1" x14ac:dyDescent="0.15">
      <c r="A364" s="67" t="s">
        <v>1240</v>
      </c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9"/>
      <c r="N364" s="29"/>
      <c r="O364" s="29"/>
      <c r="P364" s="29"/>
      <c r="Q364" s="29"/>
    </row>
    <row r="365" spans="1:17" ht="20" customHeight="1" x14ac:dyDescent="0.15">
      <c r="A365" s="67" t="s">
        <v>1241</v>
      </c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9"/>
      <c r="N365" s="29"/>
      <c r="O365" s="29"/>
      <c r="P365" s="29"/>
      <c r="Q365" s="29"/>
    </row>
    <row r="366" spans="1:17" ht="20" customHeight="1" x14ac:dyDescent="0.15">
      <c r="A366" s="67" t="s">
        <v>1242</v>
      </c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9"/>
      <c r="N366" s="29"/>
      <c r="O366" s="29"/>
      <c r="P366" s="29"/>
      <c r="Q366" s="29"/>
    </row>
    <row r="367" spans="1:17" ht="20" customHeight="1" x14ac:dyDescent="0.15">
      <c r="A367" s="67" t="s">
        <v>1243</v>
      </c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9"/>
      <c r="N367" s="29"/>
      <c r="O367" s="29"/>
      <c r="P367" s="29"/>
      <c r="Q367" s="29"/>
    </row>
    <row r="368" spans="1:17" ht="20" customHeight="1" x14ac:dyDescent="0.15">
      <c r="A368" s="67" t="s">
        <v>1244</v>
      </c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9"/>
      <c r="N368" s="29"/>
      <c r="O368" s="29"/>
      <c r="P368" s="29"/>
      <c r="Q368" s="29"/>
    </row>
    <row r="369" spans="1:17" ht="20" customHeight="1" x14ac:dyDescent="0.15">
      <c r="A369" s="67" t="s">
        <v>1245</v>
      </c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9"/>
      <c r="N369" s="29"/>
      <c r="O369" s="29"/>
      <c r="P369" s="29"/>
      <c r="Q369" s="29"/>
    </row>
    <row r="370" spans="1:17" ht="20" customHeight="1" x14ac:dyDescent="0.15">
      <c r="A370" s="67" t="s">
        <v>1246</v>
      </c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9"/>
      <c r="N370" s="29"/>
      <c r="O370" s="29"/>
      <c r="P370" s="29"/>
      <c r="Q370" s="29"/>
    </row>
    <row r="371" spans="1:17" ht="20" customHeight="1" x14ac:dyDescent="0.15">
      <c r="A371" s="67" t="s">
        <v>1247</v>
      </c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9"/>
      <c r="N371" s="29"/>
      <c r="O371" s="29"/>
      <c r="P371" s="29"/>
      <c r="Q371" s="29"/>
    </row>
    <row r="372" spans="1:17" ht="20" customHeight="1" x14ac:dyDescent="0.15">
      <c r="A372" s="67" t="s">
        <v>1248</v>
      </c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9"/>
      <c r="N372" s="29"/>
      <c r="O372" s="29"/>
      <c r="P372" s="29"/>
      <c r="Q372" s="29"/>
    </row>
    <row r="373" spans="1:17" ht="20" customHeight="1" x14ac:dyDescent="0.15">
      <c r="A373" s="67" t="s">
        <v>1249</v>
      </c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9"/>
      <c r="N373" s="29"/>
      <c r="O373" s="29"/>
      <c r="P373" s="29"/>
      <c r="Q373" s="29"/>
    </row>
    <row r="374" spans="1:17" ht="20" customHeight="1" x14ac:dyDescent="0.15">
      <c r="A374" s="67" t="s">
        <v>1250</v>
      </c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9"/>
      <c r="N374" s="29"/>
      <c r="O374" s="29"/>
      <c r="P374" s="29"/>
      <c r="Q374" s="29"/>
    </row>
    <row r="375" spans="1:17" ht="20" customHeight="1" x14ac:dyDescent="0.15">
      <c r="A375" s="67" t="s">
        <v>1251</v>
      </c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9"/>
      <c r="N375" s="29"/>
      <c r="O375" s="29"/>
      <c r="P375" s="29"/>
      <c r="Q375" s="29"/>
    </row>
    <row r="376" spans="1:17" ht="20" customHeight="1" x14ac:dyDescent="0.15">
      <c r="A376" s="67" t="s">
        <v>1252</v>
      </c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9"/>
      <c r="N376" s="29"/>
      <c r="O376" s="29"/>
      <c r="P376" s="29"/>
      <c r="Q376" s="29"/>
    </row>
    <row r="377" spans="1:17" ht="20" customHeight="1" x14ac:dyDescent="0.15">
      <c r="A377" s="67" t="s">
        <v>1253</v>
      </c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9"/>
      <c r="N377" s="29"/>
      <c r="O377" s="29"/>
      <c r="P377" s="29"/>
      <c r="Q377" s="29"/>
    </row>
    <row r="378" spans="1:17" ht="20" customHeight="1" x14ac:dyDescent="0.15">
      <c r="A378" s="67" t="s">
        <v>1254</v>
      </c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9"/>
      <c r="N378" s="29"/>
      <c r="O378" s="29"/>
      <c r="P378" s="29"/>
      <c r="Q378" s="29"/>
    </row>
    <row r="379" spans="1:17" ht="20" customHeight="1" x14ac:dyDescent="0.15">
      <c r="A379" s="67" t="s">
        <v>1255</v>
      </c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9"/>
      <c r="N379" s="29"/>
      <c r="O379" s="29"/>
      <c r="P379" s="29"/>
      <c r="Q379" s="29"/>
    </row>
    <row r="380" spans="1:17" ht="20" customHeight="1" x14ac:dyDescent="0.15">
      <c r="A380" s="67" t="s">
        <v>1256</v>
      </c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9"/>
      <c r="N380" s="29"/>
      <c r="O380" s="29"/>
      <c r="P380" s="29"/>
      <c r="Q380" s="29"/>
    </row>
    <row r="381" spans="1:17" ht="20" customHeight="1" x14ac:dyDescent="0.15">
      <c r="A381" s="67" t="s">
        <v>1257</v>
      </c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9"/>
      <c r="N381" s="29"/>
      <c r="O381" s="29"/>
      <c r="P381" s="29"/>
      <c r="Q381" s="29"/>
    </row>
    <row r="382" spans="1:17" ht="20" customHeight="1" x14ac:dyDescent="0.15">
      <c r="A382" s="67" t="s">
        <v>1258</v>
      </c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9"/>
      <c r="N382" s="29"/>
      <c r="O382" s="29"/>
      <c r="P382" s="29"/>
      <c r="Q382" s="29"/>
    </row>
    <row r="383" spans="1:17" ht="20" customHeight="1" x14ac:dyDescent="0.15">
      <c r="A383" s="67" t="s">
        <v>1259</v>
      </c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9"/>
      <c r="N383" s="29"/>
      <c r="O383" s="29"/>
      <c r="P383" s="29"/>
      <c r="Q383" s="29"/>
    </row>
    <row r="384" spans="1:17" ht="20" customHeight="1" x14ac:dyDescent="0.15">
      <c r="A384" s="67" t="s">
        <v>1260</v>
      </c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9"/>
      <c r="N384" s="29"/>
      <c r="O384" s="29"/>
      <c r="P384" s="29"/>
      <c r="Q384" s="29"/>
    </row>
    <row r="385" spans="1:17" ht="20" customHeight="1" x14ac:dyDescent="0.15">
      <c r="A385" s="67" t="s">
        <v>1261</v>
      </c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9"/>
      <c r="N385" s="29"/>
      <c r="O385" s="29"/>
      <c r="P385" s="29"/>
      <c r="Q385" s="29"/>
    </row>
    <row r="386" spans="1:17" ht="20" customHeight="1" x14ac:dyDescent="0.15">
      <c r="A386" s="67" t="s">
        <v>1262</v>
      </c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9"/>
      <c r="N386" s="29"/>
      <c r="O386" s="29"/>
      <c r="P386" s="29"/>
      <c r="Q386" s="29"/>
    </row>
    <row r="387" spans="1:17" ht="20" customHeight="1" x14ac:dyDescent="0.15">
      <c r="A387" s="67" t="s">
        <v>1263</v>
      </c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9"/>
      <c r="N387" s="29"/>
      <c r="O387" s="29"/>
      <c r="P387" s="29"/>
      <c r="Q387" s="29"/>
    </row>
    <row r="388" spans="1:17" ht="20" customHeight="1" x14ac:dyDescent="0.15">
      <c r="A388" s="67" t="s">
        <v>1264</v>
      </c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9"/>
      <c r="N388" s="29"/>
      <c r="O388" s="29"/>
      <c r="P388" s="29"/>
      <c r="Q388" s="29"/>
    </row>
    <row r="389" spans="1:17" ht="20" customHeight="1" x14ac:dyDescent="0.15">
      <c r="A389" s="67" t="s">
        <v>1265</v>
      </c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9"/>
      <c r="N389" s="29"/>
      <c r="O389" s="29"/>
      <c r="P389" s="29"/>
      <c r="Q389" s="29"/>
    </row>
    <row r="390" spans="1:17" ht="20" customHeight="1" x14ac:dyDescent="0.15">
      <c r="A390" s="67" t="s">
        <v>1266</v>
      </c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9"/>
      <c r="N390" s="29"/>
      <c r="O390" s="29"/>
      <c r="P390" s="29"/>
      <c r="Q390" s="29"/>
    </row>
    <row r="391" spans="1:17" ht="20" customHeight="1" x14ac:dyDescent="0.15">
      <c r="A391" s="67" t="s">
        <v>1267</v>
      </c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9"/>
      <c r="N391" s="29"/>
      <c r="O391" s="29"/>
      <c r="P391" s="29"/>
      <c r="Q391" s="29"/>
    </row>
    <row r="392" spans="1:17" ht="20" customHeight="1" x14ac:dyDescent="0.15">
      <c r="A392" s="67" t="s">
        <v>1268</v>
      </c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9"/>
      <c r="N392" s="29"/>
      <c r="O392" s="29"/>
      <c r="P392" s="29"/>
      <c r="Q392" s="29"/>
    </row>
    <row r="393" spans="1:17" ht="20" customHeight="1" x14ac:dyDescent="0.15">
      <c r="A393" s="67" t="s">
        <v>1269</v>
      </c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9"/>
      <c r="N393" s="29"/>
      <c r="O393" s="29"/>
      <c r="P393" s="29"/>
      <c r="Q393" s="29"/>
    </row>
    <row r="394" spans="1:17" ht="20" customHeight="1" x14ac:dyDescent="0.15">
      <c r="A394" s="67" t="s">
        <v>1270</v>
      </c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9"/>
      <c r="N394" s="29"/>
      <c r="O394" s="29"/>
      <c r="P394" s="29"/>
      <c r="Q394" s="29"/>
    </row>
    <row r="395" spans="1:17" ht="20" customHeight="1" x14ac:dyDescent="0.15">
      <c r="A395" s="67" t="s">
        <v>1271</v>
      </c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9"/>
      <c r="N395" s="29"/>
      <c r="O395" s="29"/>
      <c r="P395" s="29"/>
      <c r="Q395" s="29"/>
    </row>
    <row r="396" spans="1:17" ht="20" customHeight="1" x14ac:dyDescent="0.15">
      <c r="A396" s="67" t="s">
        <v>1272</v>
      </c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9"/>
      <c r="N396" s="29"/>
      <c r="O396" s="29"/>
      <c r="P396" s="29"/>
      <c r="Q396" s="29"/>
    </row>
    <row r="397" spans="1:17" ht="20" customHeight="1" x14ac:dyDescent="0.15">
      <c r="A397" s="67" t="s">
        <v>1273</v>
      </c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9"/>
      <c r="N397" s="29"/>
      <c r="O397" s="29"/>
      <c r="P397" s="29"/>
      <c r="Q397" s="29"/>
    </row>
    <row r="398" spans="1:17" ht="20" customHeight="1" x14ac:dyDescent="0.15">
      <c r="A398" s="67" t="s">
        <v>1274</v>
      </c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9"/>
      <c r="N398" s="29"/>
      <c r="O398" s="29"/>
      <c r="P398" s="29"/>
      <c r="Q398" s="29"/>
    </row>
    <row r="399" spans="1:17" ht="20" customHeight="1" x14ac:dyDescent="0.15">
      <c r="A399" s="67" t="s">
        <v>1275</v>
      </c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9"/>
      <c r="N399" s="29"/>
      <c r="O399" s="29"/>
      <c r="P399" s="29"/>
      <c r="Q399" s="29"/>
    </row>
    <row r="400" spans="1:17" ht="20" customHeight="1" x14ac:dyDescent="0.15">
      <c r="A400" s="67" t="s">
        <v>1276</v>
      </c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9"/>
      <c r="N400" s="29"/>
      <c r="O400" s="29"/>
      <c r="P400" s="29"/>
      <c r="Q400" s="29"/>
    </row>
    <row r="401" spans="1:17" ht="20" customHeight="1" x14ac:dyDescent="0.15">
      <c r="A401" s="67" t="s">
        <v>1277</v>
      </c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9"/>
      <c r="N401" s="29"/>
      <c r="O401" s="29"/>
      <c r="P401" s="29"/>
      <c r="Q401" s="29"/>
    </row>
    <row r="402" spans="1:17" ht="20" customHeight="1" x14ac:dyDescent="0.15">
      <c r="A402" s="67" t="s">
        <v>1278</v>
      </c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9"/>
      <c r="N402" s="29"/>
      <c r="O402" s="29"/>
      <c r="P402" s="29"/>
      <c r="Q402" s="29"/>
    </row>
    <row r="403" spans="1:17" ht="20" customHeight="1" x14ac:dyDescent="0.15">
      <c r="A403" s="67" t="s">
        <v>1279</v>
      </c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9"/>
      <c r="N403" s="29"/>
      <c r="O403" s="29"/>
      <c r="P403" s="29"/>
      <c r="Q403" s="29"/>
    </row>
    <row r="404" spans="1:17" ht="20" customHeight="1" x14ac:dyDescent="0.15">
      <c r="A404" s="67" t="s">
        <v>1280</v>
      </c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9"/>
      <c r="N404" s="29"/>
      <c r="O404" s="29"/>
      <c r="P404" s="29"/>
      <c r="Q404" s="29"/>
    </row>
    <row r="405" spans="1:17" ht="20" customHeight="1" x14ac:dyDescent="0.15">
      <c r="A405" s="67" t="s">
        <v>1281</v>
      </c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9"/>
      <c r="N405" s="29"/>
      <c r="O405" s="29"/>
      <c r="P405" s="29"/>
      <c r="Q405" s="29"/>
    </row>
    <row r="406" spans="1:17" ht="20" customHeight="1" x14ac:dyDescent="0.15">
      <c r="A406" s="67" t="s">
        <v>1282</v>
      </c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9"/>
      <c r="N406" s="29"/>
      <c r="O406" s="29"/>
      <c r="P406" s="29"/>
      <c r="Q406" s="29"/>
    </row>
    <row r="407" spans="1:17" ht="20" customHeight="1" x14ac:dyDescent="0.15">
      <c r="A407" s="67" t="s">
        <v>1283</v>
      </c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9"/>
      <c r="N407" s="29"/>
      <c r="O407" s="29"/>
      <c r="P407" s="29"/>
      <c r="Q407" s="29"/>
    </row>
    <row r="408" spans="1:17" ht="20" customHeight="1" x14ac:dyDescent="0.15">
      <c r="A408" s="67" t="s">
        <v>1284</v>
      </c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9"/>
      <c r="N408" s="29"/>
      <c r="O408" s="29"/>
      <c r="P408" s="29"/>
      <c r="Q408" s="29"/>
    </row>
    <row r="409" spans="1:17" ht="20" customHeight="1" x14ac:dyDescent="0.15">
      <c r="A409" s="67" t="s">
        <v>1285</v>
      </c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9"/>
      <c r="N409" s="29"/>
      <c r="O409" s="29"/>
      <c r="P409" s="29"/>
      <c r="Q409" s="29"/>
    </row>
    <row r="410" spans="1:17" ht="20" customHeight="1" x14ac:dyDescent="0.15">
      <c r="A410" s="67" t="s">
        <v>1286</v>
      </c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9"/>
      <c r="N410" s="29"/>
      <c r="O410" s="29"/>
      <c r="P410" s="29"/>
      <c r="Q410" s="29"/>
    </row>
    <row r="411" spans="1:17" ht="20" customHeight="1" x14ac:dyDescent="0.15">
      <c r="A411" s="67" t="s">
        <v>1287</v>
      </c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9"/>
      <c r="N411" s="29"/>
      <c r="O411" s="29"/>
      <c r="P411" s="29"/>
      <c r="Q411" s="29"/>
    </row>
    <row r="412" spans="1:17" ht="20" customHeight="1" x14ac:dyDescent="0.15">
      <c r="A412" s="67" t="s">
        <v>1288</v>
      </c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9"/>
      <c r="N412" s="29"/>
      <c r="O412" s="29"/>
      <c r="P412" s="29"/>
      <c r="Q412" s="29"/>
    </row>
    <row r="413" spans="1:17" ht="20" customHeight="1" x14ac:dyDescent="0.15">
      <c r="A413" s="67" t="s">
        <v>1289</v>
      </c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9"/>
      <c r="N413" s="29"/>
      <c r="O413" s="29"/>
      <c r="P413" s="29"/>
      <c r="Q413" s="29"/>
    </row>
    <row r="414" spans="1:17" ht="20" customHeight="1" x14ac:dyDescent="0.15">
      <c r="A414" s="67" t="s">
        <v>1290</v>
      </c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9"/>
      <c r="N414" s="29"/>
      <c r="O414" s="29"/>
      <c r="P414" s="29"/>
      <c r="Q414" s="29"/>
    </row>
    <row r="415" spans="1:17" ht="20" customHeight="1" x14ac:dyDescent="0.15">
      <c r="A415" s="67" t="s">
        <v>1291</v>
      </c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9"/>
      <c r="N415" s="29"/>
      <c r="O415" s="29"/>
      <c r="P415" s="29"/>
      <c r="Q415" s="29"/>
    </row>
    <row r="416" spans="1:17" ht="20" customHeight="1" x14ac:dyDescent="0.15">
      <c r="A416" s="67" t="s">
        <v>1292</v>
      </c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9"/>
      <c r="N416" s="29"/>
      <c r="O416" s="29"/>
      <c r="P416" s="29"/>
      <c r="Q416" s="29"/>
    </row>
    <row r="417" spans="1:17" ht="20" customHeight="1" x14ac:dyDescent="0.15">
      <c r="A417" s="67" t="s">
        <v>1293</v>
      </c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9"/>
      <c r="N417" s="29"/>
      <c r="O417" s="29"/>
      <c r="P417" s="29"/>
      <c r="Q417" s="29"/>
    </row>
    <row r="418" spans="1:17" ht="20" customHeight="1" x14ac:dyDescent="0.15">
      <c r="A418" s="67" t="s">
        <v>1294</v>
      </c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9"/>
      <c r="N418" s="29"/>
      <c r="O418" s="29"/>
      <c r="P418" s="29"/>
      <c r="Q418" s="29"/>
    </row>
    <row r="419" spans="1:17" ht="20" customHeight="1" x14ac:dyDescent="0.15">
      <c r="A419" s="67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9"/>
      <c r="N419" s="29"/>
      <c r="O419" s="29"/>
      <c r="P419" s="29"/>
      <c r="Q419" s="29"/>
    </row>
    <row r="420" spans="1:17" ht="20" customHeight="1" x14ac:dyDescent="0.15">
      <c r="A420" s="67" t="s">
        <v>1295</v>
      </c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9"/>
      <c r="N420" s="29"/>
      <c r="O420" s="29"/>
      <c r="P420" s="29"/>
      <c r="Q420" s="29"/>
    </row>
    <row r="421" spans="1:17" ht="20" customHeight="1" x14ac:dyDescent="0.15">
      <c r="A421" s="67" t="s">
        <v>1296</v>
      </c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9"/>
      <c r="N421" s="29"/>
      <c r="O421" s="29"/>
      <c r="P421" s="29"/>
      <c r="Q421" s="29"/>
    </row>
    <row r="422" spans="1:17" ht="20" customHeight="1" x14ac:dyDescent="0.15">
      <c r="A422" s="67" t="s">
        <v>1297</v>
      </c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9"/>
      <c r="N422" s="29"/>
      <c r="O422" s="29"/>
      <c r="P422" s="29"/>
      <c r="Q422" s="29"/>
    </row>
    <row r="423" spans="1:17" ht="20" customHeight="1" x14ac:dyDescent="0.15">
      <c r="A423" s="67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9"/>
      <c r="N423" s="29"/>
      <c r="O423" s="29"/>
      <c r="P423" s="29"/>
      <c r="Q423" s="29"/>
    </row>
    <row r="424" spans="1:17" ht="20" customHeight="1" x14ac:dyDescent="0.15">
      <c r="A424" s="67" t="s">
        <v>1298</v>
      </c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9"/>
      <c r="N424" s="29"/>
      <c r="O424" s="29"/>
      <c r="P424" s="29"/>
      <c r="Q424" s="29"/>
    </row>
    <row r="425" spans="1:17" ht="20" customHeight="1" x14ac:dyDescent="0.15">
      <c r="A425" s="67" t="s">
        <v>1299</v>
      </c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9"/>
      <c r="N425" s="29"/>
      <c r="O425" s="29"/>
      <c r="P425" s="29"/>
      <c r="Q425" s="29"/>
    </row>
    <row r="426" spans="1:17" ht="20" customHeight="1" x14ac:dyDescent="0.15">
      <c r="A426" s="67" t="s">
        <v>1300</v>
      </c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9"/>
      <c r="N426" s="29"/>
      <c r="O426" s="29"/>
      <c r="P426" s="29"/>
      <c r="Q426" s="29"/>
    </row>
    <row r="427" spans="1:17" ht="20" customHeight="1" x14ac:dyDescent="0.15">
      <c r="A427" s="67" t="s">
        <v>1301</v>
      </c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9"/>
      <c r="N427" s="29"/>
      <c r="O427" s="29"/>
      <c r="P427" s="29"/>
      <c r="Q427" s="29"/>
    </row>
    <row r="428" spans="1:17" ht="20" customHeight="1" x14ac:dyDescent="0.15">
      <c r="A428" s="67" t="s">
        <v>1302</v>
      </c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9"/>
      <c r="N428" s="29"/>
      <c r="O428" s="29"/>
      <c r="P428" s="29"/>
      <c r="Q428" s="29"/>
    </row>
    <row r="429" spans="1:17" ht="20" customHeight="1" x14ac:dyDescent="0.15">
      <c r="A429" s="67" t="s">
        <v>1303</v>
      </c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9"/>
      <c r="N429" s="29"/>
      <c r="O429" s="29"/>
      <c r="P429" s="29"/>
      <c r="Q429" s="29"/>
    </row>
    <row r="430" spans="1:17" ht="20" customHeight="1" x14ac:dyDescent="0.15">
      <c r="A430" s="67" t="s">
        <v>1304</v>
      </c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9"/>
      <c r="N430" s="29"/>
      <c r="O430" s="29"/>
      <c r="P430" s="29"/>
      <c r="Q430" s="29"/>
    </row>
    <row r="431" spans="1:17" ht="20" customHeight="1" x14ac:dyDescent="0.15">
      <c r="A431" s="67" t="s">
        <v>1305</v>
      </c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9"/>
      <c r="N431" s="29"/>
      <c r="O431" s="29"/>
      <c r="P431" s="29"/>
      <c r="Q431" s="29"/>
    </row>
    <row r="432" spans="1:17" ht="20" customHeight="1" x14ac:dyDescent="0.15">
      <c r="A432" s="67" t="s">
        <v>1306</v>
      </c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9"/>
      <c r="N432" s="29"/>
      <c r="O432" s="29"/>
      <c r="P432" s="29"/>
      <c r="Q432" s="29"/>
    </row>
    <row r="433" spans="1:17" ht="20" customHeight="1" x14ac:dyDescent="0.15">
      <c r="A433" s="67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9"/>
      <c r="N433" s="29"/>
      <c r="O433" s="29"/>
      <c r="P433" s="29"/>
      <c r="Q433" s="29"/>
    </row>
    <row r="434" spans="1:17" ht="15" customHeight="1" x14ac:dyDescent="0.15">
      <c r="A434" s="67" t="s">
        <v>1308</v>
      </c>
      <c r="C434" s="26" t="s">
        <v>255</v>
      </c>
      <c r="D434" s="26" t="s">
        <v>258</v>
      </c>
      <c r="E434" s="26" t="s">
        <v>259</v>
      </c>
      <c r="F434" s="26" t="s">
        <v>257</v>
      </c>
      <c r="G434" s="26" t="s">
        <v>24</v>
      </c>
      <c r="H434" s="26" t="s">
        <v>25</v>
      </c>
      <c r="I434" s="27">
        <v>2800</v>
      </c>
      <c r="J434" s="27">
        <v>2070</v>
      </c>
      <c r="K434" s="27">
        <v>18</v>
      </c>
      <c r="L434" s="26"/>
      <c r="M434" s="20" t="s">
        <v>1017</v>
      </c>
      <c r="N434" s="20" t="s">
        <v>1018</v>
      </c>
    </row>
    <row r="435" spans="1:17" ht="15" customHeight="1" x14ac:dyDescent="0.15">
      <c r="A435" s="67" t="s">
        <v>1309</v>
      </c>
      <c r="C435" s="26" t="s">
        <v>255</v>
      </c>
      <c r="D435" s="26" t="s">
        <v>260</v>
      </c>
      <c r="E435" s="26" t="s">
        <v>261</v>
      </c>
      <c r="F435" s="26" t="s">
        <v>262</v>
      </c>
      <c r="G435" s="26" t="s">
        <v>263</v>
      </c>
      <c r="H435" s="26" t="s">
        <v>25</v>
      </c>
      <c r="I435" s="27">
        <v>2800</v>
      </c>
      <c r="J435" s="27">
        <v>2070</v>
      </c>
      <c r="K435" s="27">
        <v>18</v>
      </c>
      <c r="L435" s="26"/>
      <c r="M435" s="20" t="s">
        <v>1017</v>
      </c>
      <c r="N435" s="20" t="s">
        <v>1018</v>
      </c>
    </row>
    <row r="436" spans="1:17" ht="15" customHeight="1" x14ac:dyDescent="0.15">
      <c r="A436" s="67" t="s">
        <v>1310</v>
      </c>
      <c r="C436" s="26" t="s">
        <v>255</v>
      </c>
      <c r="D436" s="26" t="s">
        <v>264</v>
      </c>
      <c r="E436" s="26" t="s">
        <v>265</v>
      </c>
      <c r="F436" s="26" t="s">
        <v>262</v>
      </c>
      <c r="G436" s="26" t="s">
        <v>263</v>
      </c>
      <c r="H436" s="26" t="s">
        <v>25</v>
      </c>
      <c r="I436" s="27">
        <v>2800</v>
      </c>
      <c r="J436" s="27">
        <v>2070</v>
      </c>
      <c r="K436" s="27">
        <v>18</v>
      </c>
      <c r="L436" s="26"/>
      <c r="M436" s="20" t="s">
        <v>1017</v>
      </c>
      <c r="N436" s="20" t="s">
        <v>1018</v>
      </c>
    </row>
    <row r="437" spans="1:17" ht="15" customHeight="1" x14ac:dyDescent="0.15">
      <c r="A437" s="67" t="s">
        <v>1311</v>
      </c>
      <c r="C437" s="26" t="s">
        <v>255</v>
      </c>
      <c r="D437" s="26" t="s">
        <v>266</v>
      </c>
      <c r="E437" s="26" t="s">
        <v>267</v>
      </c>
      <c r="F437" s="26" t="s">
        <v>262</v>
      </c>
      <c r="G437" s="26" t="s">
        <v>263</v>
      </c>
      <c r="H437" s="26" t="s">
        <v>25</v>
      </c>
      <c r="I437" s="27">
        <v>2800</v>
      </c>
      <c r="J437" s="27">
        <v>2070</v>
      </c>
      <c r="K437" s="27">
        <v>18</v>
      </c>
      <c r="L437" s="26"/>
      <c r="M437" s="20" t="s">
        <v>1017</v>
      </c>
      <c r="N437" s="20" t="s">
        <v>1018</v>
      </c>
    </row>
    <row r="438" spans="1:17" ht="15" customHeight="1" x14ac:dyDescent="0.15">
      <c r="A438" s="67" t="s">
        <v>1312</v>
      </c>
      <c r="C438" s="26" t="s">
        <v>255</v>
      </c>
      <c r="D438" s="26" t="s">
        <v>268</v>
      </c>
      <c r="E438" s="26" t="s">
        <v>269</v>
      </c>
      <c r="F438" s="26" t="s">
        <v>262</v>
      </c>
      <c r="G438" s="26" t="s">
        <v>263</v>
      </c>
      <c r="H438" s="26" t="s">
        <v>25</v>
      </c>
      <c r="I438" s="27">
        <v>2800</v>
      </c>
      <c r="J438" s="27">
        <v>2070</v>
      </c>
      <c r="K438" s="27">
        <v>18</v>
      </c>
      <c r="L438" s="26"/>
      <c r="M438" s="20" t="s">
        <v>1017</v>
      </c>
      <c r="N438" s="20" t="s">
        <v>1018</v>
      </c>
    </row>
    <row r="439" spans="1:17" ht="15" customHeight="1" x14ac:dyDescent="0.15">
      <c r="A439" s="67" t="s">
        <v>1313</v>
      </c>
      <c r="C439" s="26" t="s">
        <v>255</v>
      </c>
      <c r="D439" s="26" t="s">
        <v>270</v>
      </c>
      <c r="E439" s="26" t="s">
        <v>271</v>
      </c>
      <c r="F439" s="26" t="s">
        <v>262</v>
      </c>
      <c r="G439" s="26" t="s">
        <v>263</v>
      </c>
      <c r="H439" s="26" t="s">
        <v>25</v>
      </c>
      <c r="I439" s="27">
        <v>2800</v>
      </c>
      <c r="J439" s="27">
        <v>2070</v>
      </c>
      <c r="K439" s="27">
        <v>18</v>
      </c>
      <c r="L439" s="26"/>
      <c r="M439" s="20" t="s">
        <v>1017</v>
      </c>
      <c r="N439" s="20" t="s">
        <v>1018</v>
      </c>
    </row>
    <row r="440" spans="1:17" ht="15" customHeight="1" x14ac:dyDescent="0.15">
      <c r="A440" s="67" t="s">
        <v>1314</v>
      </c>
      <c r="C440" s="26" t="s">
        <v>255</v>
      </c>
      <c r="D440" s="26" t="s">
        <v>272</v>
      </c>
      <c r="E440" s="26" t="s">
        <v>273</v>
      </c>
      <c r="F440" s="26" t="s">
        <v>262</v>
      </c>
      <c r="G440" s="26" t="s">
        <v>263</v>
      </c>
      <c r="H440" s="26" t="s">
        <v>25</v>
      </c>
      <c r="I440" s="27">
        <v>2800</v>
      </c>
      <c r="J440" s="27">
        <v>2070</v>
      </c>
      <c r="K440" s="27">
        <v>18</v>
      </c>
      <c r="L440" s="26"/>
      <c r="M440" s="20" t="s">
        <v>1017</v>
      </c>
      <c r="N440" s="20" t="s">
        <v>1018</v>
      </c>
    </row>
    <row r="441" spans="1:17" ht="15" customHeight="1" x14ac:dyDescent="0.15">
      <c r="A441" s="67" t="s">
        <v>1315</v>
      </c>
      <c r="C441" s="34" t="s">
        <v>255</v>
      </c>
      <c r="D441" s="26" t="s">
        <v>274</v>
      </c>
      <c r="E441" s="26" t="s">
        <v>275</v>
      </c>
      <c r="F441" s="26" t="s">
        <v>262</v>
      </c>
      <c r="G441" s="26" t="s">
        <v>263</v>
      </c>
      <c r="H441" s="26" t="s">
        <v>25</v>
      </c>
      <c r="I441" s="27">
        <v>2800</v>
      </c>
      <c r="J441" s="27">
        <v>2070</v>
      </c>
      <c r="K441" s="27">
        <v>18</v>
      </c>
      <c r="L441" s="26"/>
      <c r="M441" s="20" t="s">
        <v>1017</v>
      </c>
      <c r="N441" s="20" t="s">
        <v>1018</v>
      </c>
    </row>
    <row r="442" spans="1:17" ht="15" customHeight="1" x14ac:dyDescent="0.15">
      <c r="A442" s="67"/>
      <c r="C442" s="35" t="s">
        <v>255</v>
      </c>
      <c r="D442" s="26" t="s">
        <v>276</v>
      </c>
      <c r="E442" s="26" t="s">
        <v>277</v>
      </c>
      <c r="F442" s="26" t="s">
        <v>262</v>
      </c>
      <c r="G442" s="26" t="s">
        <v>263</v>
      </c>
      <c r="H442" s="26" t="s">
        <v>25</v>
      </c>
      <c r="I442" s="27">
        <v>2800</v>
      </c>
      <c r="J442" s="27">
        <v>2070</v>
      </c>
      <c r="K442" s="27">
        <v>18</v>
      </c>
      <c r="L442" s="26"/>
      <c r="M442" s="20" t="s">
        <v>1017</v>
      </c>
      <c r="N442" s="20" t="s">
        <v>1018</v>
      </c>
    </row>
    <row r="443" spans="1:17" ht="15" customHeight="1" x14ac:dyDescent="0.15">
      <c r="A443" s="67" t="s">
        <v>1316</v>
      </c>
      <c r="C443" s="26" t="s">
        <v>255</v>
      </c>
      <c r="D443" s="26" t="s">
        <v>278</v>
      </c>
      <c r="E443" s="26" t="s">
        <v>256</v>
      </c>
      <c r="F443" s="26" t="s">
        <v>262</v>
      </c>
      <c r="G443" s="26" t="s">
        <v>263</v>
      </c>
      <c r="H443" s="26" t="s">
        <v>25</v>
      </c>
      <c r="I443" s="27">
        <v>2800</v>
      </c>
      <c r="J443" s="27">
        <v>2070</v>
      </c>
      <c r="K443" s="27">
        <v>18</v>
      </c>
      <c r="L443" s="26"/>
      <c r="M443" s="20" t="s">
        <v>1017</v>
      </c>
      <c r="N443" s="20" t="s">
        <v>1018</v>
      </c>
    </row>
    <row r="444" spans="1:17" ht="15" customHeight="1" x14ac:dyDescent="0.15">
      <c r="A444" s="67" t="s">
        <v>1317</v>
      </c>
      <c r="C444" s="26" t="s">
        <v>255</v>
      </c>
      <c r="D444" s="26" t="s">
        <v>279</v>
      </c>
      <c r="E444" s="26" t="s">
        <v>280</v>
      </c>
      <c r="F444" s="26" t="s">
        <v>262</v>
      </c>
      <c r="G444" s="26" t="s">
        <v>263</v>
      </c>
      <c r="H444" s="26" t="s">
        <v>25</v>
      </c>
      <c r="I444" s="27">
        <v>2800</v>
      </c>
      <c r="J444" s="27">
        <v>2070</v>
      </c>
      <c r="K444" s="27">
        <v>18</v>
      </c>
      <c r="L444" s="26"/>
      <c r="M444" s="20" t="s">
        <v>1017</v>
      </c>
      <c r="N444" s="20" t="s">
        <v>1018</v>
      </c>
    </row>
    <row r="445" spans="1:17" ht="15" customHeight="1" x14ac:dyDescent="0.15">
      <c r="A445" s="67" t="s">
        <v>1318</v>
      </c>
      <c r="C445" s="26" t="s">
        <v>255</v>
      </c>
      <c r="D445" s="26" t="s">
        <v>281</v>
      </c>
      <c r="E445" s="26" t="s">
        <v>282</v>
      </c>
      <c r="F445" s="26" t="s">
        <v>262</v>
      </c>
      <c r="G445" s="26" t="s">
        <v>263</v>
      </c>
      <c r="H445" s="26" t="s">
        <v>25</v>
      </c>
      <c r="I445" s="27">
        <v>2800</v>
      </c>
      <c r="J445" s="27">
        <v>2070</v>
      </c>
      <c r="K445" s="27">
        <v>18</v>
      </c>
      <c r="L445" s="26"/>
      <c r="M445" s="20" t="s">
        <v>1017</v>
      </c>
      <c r="N445" s="20" t="s">
        <v>1018</v>
      </c>
    </row>
    <row r="446" spans="1:17" ht="15" customHeight="1" x14ac:dyDescent="0.15">
      <c r="A446" s="67" t="s">
        <v>1319</v>
      </c>
      <c r="C446" s="26" t="s">
        <v>255</v>
      </c>
      <c r="D446" s="26" t="s">
        <v>283</v>
      </c>
      <c r="E446" s="26" t="s">
        <v>284</v>
      </c>
      <c r="F446" s="26" t="s">
        <v>262</v>
      </c>
      <c r="G446" s="26" t="s">
        <v>263</v>
      </c>
      <c r="H446" s="26" t="s">
        <v>25</v>
      </c>
      <c r="I446" s="27">
        <v>2800</v>
      </c>
      <c r="J446" s="27">
        <v>2070</v>
      </c>
      <c r="K446" s="27">
        <v>18</v>
      </c>
      <c r="L446" s="26"/>
      <c r="M446" s="20" t="s">
        <v>1017</v>
      </c>
      <c r="N446" s="20" t="s">
        <v>1018</v>
      </c>
    </row>
    <row r="447" spans="1:17" ht="15" customHeight="1" x14ac:dyDescent="0.15">
      <c r="A447" s="67" t="s">
        <v>1320</v>
      </c>
      <c r="C447" s="26" t="s">
        <v>255</v>
      </c>
      <c r="D447" s="26" t="s">
        <v>285</v>
      </c>
      <c r="E447" s="26" t="s">
        <v>286</v>
      </c>
      <c r="F447" s="26" t="s">
        <v>262</v>
      </c>
      <c r="G447" s="26" t="s">
        <v>263</v>
      </c>
      <c r="H447" s="26" t="s">
        <v>25</v>
      </c>
      <c r="I447" s="27">
        <v>2800</v>
      </c>
      <c r="J447" s="27">
        <v>2070</v>
      </c>
      <c r="K447" s="27">
        <v>18</v>
      </c>
      <c r="L447" s="26"/>
      <c r="M447" s="20" t="s">
        <v>1017</v>
      </c>
      <c r="N447" s="20" t="s">
        <v>1018</v>
      </c>
    </row>
    <row r="448" spans="1:17" ht="15" customHeight="1" x14ac:dyDescent="0.15">
      <c r="A448" s="67" t="s">
        <v>1321</v>
      </c>
      <c r="C448" s="26" t="s">
        <v>255</v>
      </c>
      <c r="D448" s="26" t="s">
        <v>287</v>
      </c>
      <c r="E448" s="26" t="s">
        <v>280</v>
      </c>
      <c r="F448" s="26" t="s">
        <v>288</v>
      </c>
      <c r="G448" s="26" t="s">
        <v>263</v>
      </c>
      <c r="H448" s="26" t="s">
        <v>25</v>
      </c>
      <c r="I448" s="27">
        <v>2800</v>
      </c>
      <c r="J448" s="27">
        <v>2070</v>
      </c>
      <c r="K448" s="27">
        <v>18</v>
      </c>
      <c r="L448" s="26"/>
      <c r="M448" s="20" t="s">
        <v>1017</v>
      </c>
      <c r="N448" s="20" t="s">
        <v>1018</v>
      </c>
    </row>
    <row r="449" spans="1:14" ht="15" customHeight="1" x14ac:dyDescent="0.15">
      <c r="A449" s="67" t="s">
        <v>1322</v>
      </c>
      <c r="C449" s="26" t="s">
        <v>255</v>
      </c>
      <c r="D449" s="26" t="s">
        <v>289</v>
      </c>
      <c r="E449" s="26" t="s">
        <v>256</v>
      </c>
      <c r="F449" s="26" t="s">
        <v>288</v>
      </c>
      <c r="G449" s="26" t="s">
        <v>263</v>
      </c>
      <c r="H449" s="26" t="s">
        <v>25</v>
      </c>
      <c r="I449" s="27">
        <v>2800</v>
      </c>
      <c r="J449" s="27">
        <v>2070</v>
      </c>
      <c r="K449" s="27">
        <v>18</v>
      </c>
      <c r="L449" s="26"/>
      <c r="M449" s="20" t="s">
        <v>1017</v>
      </c>
      <c r="N449" s="20" t="s">
        <v>1018</v>
      </c>
    </row>
    <row r="450" spans="1:14" ht="15" customHeight="1" x14ac:dyDescent="0.15">
      <c r="A450" s="67" t="s">
        <v>1323</v>
      </c>
      <c r="C450" s="26" t="s">
        <v>255</v>
      </c>
      <c r="D450" s="26" t="s">
        <v>290</v>
      </c>
      <c r="E450" s="26" t="s">
        <v>267</v>
      </c>
      <c r="F450" s="26" t="s">
        <v>288</v>
      </c>
      <c r="G450" s="26" t="s">
        <v>263</v>
      </c>
      <c r="H450" s="26" t="s">
        <v>25</v>
      </c>
      <c r="I450" s="27">
        <v>2800</v>
      </c>
      <c r="J450" s="27">
        <v>2070</v>
      </c>
      <c r="K450" s="27">
        <v>18</v>
      </c>
      <c r="L450" s="26"/>
      <c r="M450" s="20" t="s">
        <v>1017</v>
      </c>
      <c r="N450" s="20" t="s">
        <v>1018</v>
      </c>
    </row>
    <row r="451" spans="1:14" ht="15" customHeight="1" x14ac:dyDescent="0.15">
      <c r="A451" s="67" t="s">
        <v>1324</v>
      </c>
      <c r="C451" s="26" t="s">
        <v>255</v>
      </c>
      <c r="D451" s="26" t="s">
        <v>291</v>
      </c>
      <c r="E451" s="26" t="s">
        <v>282</v>
      </c>
      <c r="F451" s="26" t="s">
        <v>288</v>
      </c>
      <c r="G451" s="26" t="s">
        <v>263</v>
      </c>
      <c r="H451" s="26" t="s">
        <v>25</v>
      </c>
      <c r="I451" s="27">
        <v>2800</v>
      </c>
      <c r="J451" s="27">
        <v>2070</v>
      </c>
      <c r="K451" s="27">
        <v>18</v>
      </c>
      <c r="L451" s="26"/>
      <c r="M451" s="20" t="s">
        <v>1017</v>
      </c>
      <c r="N451" s="20" t="s">
        <v>1018</v>
      </c>
    </row>
    <row r="452" spans="1:14" ht="15" customHeight="1" x14ac:dyDescent="0.15">
      <c r="C452" s="26" t="s">
        <v>255</v>
      </c>
      <c r="D452" s="26" t="s">
        <v>292</v>
      </c>
      <c r="E452" s="26" t="s">
        <v>267</v>
      </c>
      <c r="F452" s="26" t="s">
        <v>293</v>
      </c>
      <c r="G452" s="26" t="s">
        <v>24</v>
      </c>
      <c r="H452" s="26" t="s">
        <v>294</v>
      </c>
      <c r="I452" s="27">
        <v>2800</v>
      </c>
      <c r="J452" s="27">
        <v>2070</v>
      </c>
      <c r="K452" s="27">
        <v>19</v>
      </c>
      <c r="L452" s="26"/>
      <c r="M452" s="20" t="s">
        <v>1017</v>
      </c>
      <c r="N452" s="20" t="s">
        <v>1018</v>
      </c>
    </row>
    <row r="453" spans="1:14" ht="15" customHeight="1" x14ac:dyDescent="0.15">
      <c r="A453" s="66" t="str">
        <f t="shared" ref="A453:A475" si="11">C650&amp;M650&amp;E650&amp;M650&amp;K650</f>
        <v>Kronospan-0101 Front White-25</v>
      </c>
      <c r="C453" s="26" t="s">
        <v>255</v>
      </c>
      <c r="D453" s="26" t="s">
        <v>295</v>
      </c>
      <c r="E453" s="26" t="s">
        <v>296</v>
      </c>
      <c r="F453" s="26" t="s">
        <v>293</v>
      </c>
      <c r="G453" s="26" t="s">
        <v>24</v>
      </c>
      <c r="H453" s="26" t="s">
        <v>294</v>
      </c>
      <c r="I453" s="27">
        <v>2800</v>
      </c>
      <c r="J453" s="27">
        <v>2070</v>
      </c>
      <c r="K453" s="27">
        <v>19</v>
      </c>
      <c r="L453" s="26"/>
      <c r="M453" s="20" t="s">
        <v>1017</v>
      </c>
      <c r="N453" s="20" t="s">
        <v>1018</v>
      </c>
    </row>
    <row r="454" spans="1:14" ht="15" customHeight="1" x14ac:dyDescent="0.15">
      <c r="A454" s="66" t="str">
        <f t="shared" si="11"/>
        <v>Kronospan-0101 Front White-18</v>
      </c>
      <c r="C454" s="26" t="s">
        <v>255</v>
      </c>
      <c r="D454" s="26" t="s">
        <v>297</v>
      </c>
      <c r="E454" s="26" t="s">
        <v>298</v>
      </c>
      <c r="F454" s="26" t="s">
        <v>293</v>
      </c>
      <c r="G454" s="26" t="s">
        <v>24</v>
      </c>
      <c r="H454" s="26" t="s">
        <v>294</v>
      </c>
      <c r="I454" s="27">
        <v>2800</v>
      </c>
      <c r="J454" s="27">
        <v>2070</v>
      </c>
      <c r="K454" s="27">
        <v>19</v>
      </c>
      <c r="L454" s="26"/>
      <c r="M454" s="20" t="s">
        <v>1017</v>
      </c>
      <c r="N454" s="20" t="s">
        <v>1018</v>
      </c>
    </row>
    <row r="455" spans="1:14" ht="15" customHeight="1" x14ac:dyDescent="0.15">
      <c r="A455" s="66" t="str">
        <f t="shared" si="11"/>
        <v>Kronospan-0101 Front White-18</v>
      </c>
      <c r="C455" s="26" t="s">
        <v>255</v>
      </c>
      <c r="D455" s="26" t="s">
        <v>299</v>
      </c>
      <c r="E455" s="26" t="s">
        <v>300</v>
      </c>
      <c r="F455" s="26" t="s">
        <v>293</v>
      </c>
      <c r="G455" s="26" t="s">
        <v>24</v>
      </c>
      <c r="H455" s="26" t="s">
        <v>294</v>
      </c>
      <c r="I455" s="27">
        <v>2800</v>
      </c>
      <c r="J455" s="27">
        <v>2070</v>
      </c>
      <c r="K455" s="27">
        <v>19</v>
      </c>
      <c r="L455" s="26"/>
      <c r="M455" s="20" t="s">
        <v>1017</v>
      </c>
      <c r="N455" s="20" t="s">
        <v>1018</v>
      </c>
    </row>
    <row r="456" spans="1:14" ht="15" customHeight="1" x14ac:dyDescent="0.15">
      <c r="A456" s="66" t="str">
        <f t="shared" si="11"/>
        <v>Kronospan-0101 Front White-8</v>
      </c>
      <c r="C456" s="26" t="s">
        <v>255</v>
      </c>
      <c r="D456" s="26" t="s">
        <v>301</v>
      </c>
      <c r="E456" s="26" t="s">
        <v>302</v>
      </c>
      <c r="F456" s="26" t="s">
        <v>293</v>
      </c>
      <c r="G456" s="26" t="s">
        <v>24</v>
      </c>
      <c r="H456" s="26" t="s">
        <v>294</v>
      </c>
      <c r="I456" s="27">
        <v>2800</v>
      </c>
      <c r="J456" s="27">
        <v>2070</v>
      </c>
      <c r="K456" s="27">
        <v>19</v>
      </c>
      <c r="L456" s="26"/>
      <c r="M456" s="20" t="s">
        <v>1017</v>
      </c>
      <c r="N456" s="20" t="s">
        <v>1018</v>
      </c>
    </row>
    <row r="457" spans="1:14" ht="15" customHeight="1" x14ac:dyDescent="0.15">
      <c r="A457" s="66" t="str">
        <f t="shared" si="11"/>
        <v>Kronospan-0101 Front White-25</v>
      </c>
      <c r="C457" s="26" t="s">
        <v>255</v>
      </c>
      <c r="D457" s="26" t="s">
        <v>303</v>
      </c>
      <c r="E457" s="26" t="s">
        <v>298</v>
      </c>
      <c r="F457" s="26" t="s">
        <v>304</v>
      </c>
      <c r="G457" s="26" t="s">
        <v>24</v>
      </c>
      <c r="H457" s="26" t="s">
        <v>25</v>
      </c>
      <c r="I457" s="27">
        <v>2800</v>
      </c>
      <c r="J457" s="27">
        <v>2070</v>
      </c>
      <c r="K457" s="27">
        <v>19</v>
      </c>
      <c r="L457" s="26"/>
      <c r="M457" s="20" t="s">
        <v>1017</v>
      </c>
      <c r="N457" s="20" t="s">
        <v>1018</v>
      </c>
    </row>
    <row r="458" spans="1:14" ht="15" customHeight="1" x14ac:dyDescent="0.15">
      <c r="A458" s="66" t="str">
        <f t="shared" si="11"/>
        <v>Kronospan-0101 Front White-18</v>
      </c>
      <c r="C458" s="26" t="s">
        <v>255</v>
      </c>
      <c r="D458" s="26" t="s">
        <v>305</v>
      </c>
      <c r="E458" s="26" t="s">
        <v>302</v>
      </c>
      <c r="F458" s="26" t="s">
        <v>304</v>
      </c>
      <c r="G458" s="26" t="s">
        <v>24</v>
      </c>
      <c r="H458" s="26" t="s">
        <v>25</v>
      </c>
      <c r="I458" s="27">
        <v>2800</v>
      </c>
      <c r="J458" s="27">
        <v>2070</v>
      </c>
      <c r="K458" s="27">
        <v>19</v>
      </c>
      <c r="L458" s="26"/>
      <c r="M458" s="20" t="s">
        <v>1017</v>
      </c>
      <c r="N458" s="20" t="s">
        <v>1018</v>
      </c>
    </row>
    <row r="459" spans="1:14" ht="15" customHeight="1" x14ac:dyDescent="0.15">
      <c r="A459" s="66" t="str">
        <f t="shared" si="11"/>
        <v>Kronospan-0101 Front White-18</v>
      </c>
      <c r="C459" s="26" t="s">
        <v>255</v>
      </c>
      <c r="D459" s="26" t="s">
        <v>306</v>
      </c>
      <c r="E459" s="26" t="s">
        <v>307</v>
      </c>
      <c r="F459" s="26" t="s">
        <v>257</v>
      </c>
      <c r="G459" s="26" t="s">
        <v>24</v>
      </c>
      <c r="H459" s="26" t="s">
        <v>25</v>
      </c>
      <c r="I459" s="27">
        <v>2800</v>
      </c>
      <c r="J459" s="27">
        <v>2070</v>
      </c>
      <c r="K459" s="27">
        <v>18</v>
      </c>
      <c r="L459" s="26"/>
      <c r="M459" s="20" t="s">
        <v>1017</v>
      </c>
      <c r="N459" s="20" t="s">
        <v>1018</v>
      </c>
    </row>
    <row r="460" spans="1:14" ht="15" customHeight="1" x14ac:dyDescent="0.15">
      <c r="A460" s="66" t="str">
        <f t="shared" si="11"/>
        <v>Kronospan-0101 Front White-15</v>
      </c>
      <c r="C460" s="26" t="s">
        <v>255</v>
      </c>
      <c r="D460" s="26" t="s">
        <v>308</v>
      </c>
      <c r="E460" s="26" t="s">
        <v>302</v>
      </c>
      <c r="F460" s="26" t="s">
        <v>257</v>
      </c>
      <c r="G460" s="26" t="s">
        <v>24</v>
      </c>
      <c r="H460" s="26" t="s">
        <v>25</v>
      </c>
      <c r="I460" s="27">
        <v>2800</v>
      </c>
      <c r="J460" s="27">
        <v>2070</v>
      </c>
      <c r="K460" s="27">
        <v>18</v>
      </c>
      <c r="L460" s="26"/>
      <c r="M460" s="20" t="s">
        <v>1017</v>
      </c>
      <c r="N460" s="20" t="s">
        <v>1018</v>
      </c>
    </row>
    <row r="461" spans="1:14" ht="15" customHeight="1" x14ac:dyDescent="0.15">
      <c r="A461" s="66" t="str">
        <f t="shared" si="11"/>
        <v>Kronospan-0101 Front White-12</v>
      </c>
      <c r="C461" s="26" t="s">
        <v>255</v>
      </c>
      <c r="D461" s="26" t="s">
        <v>309</v>
      </c>
      <c r="E461" s="26" t="s">
        <v>310</v>
      </c>
      <c r="F461" s="26" t="s">
        <v>311</v>
      </c>
      <c r="G461" s="26" t="s">
        <v>24</v>
      </c>
      <c r="H461" s="26" t="s">
        <v>25</v>
      </c>
      <c r="I461" s="27">
        <v>2800</v>
      </c>
      <c r="J461" s="27">
        <v>2070</v>
      </c>
      <c r="K461" s="27">
        <v>18</v>
      </c>
      <c r="L461" s="26"/>
      <c r="M461" s="20" t="s">
        <v>1017</v>
      </c>
      <c r="N461" s="20" t="s">
        <v>1018</v>
      </c>
    </row>
    <row r="462" spans="1:14" ht="15" customHeight="1" x14ac:dyDescent="0.15">
      <c r="A462" s="66" t="str">
        <f t="shared" si="11"/>
        <v>Kronospan-8100 Pearl White-18</v>
      </c>
      <c r="C462" s="26" t="s">
        <v>255</v>
      </c>
      <c r="D462" s="26" t="s">
        <v>312</v>
      </c>
      <c r="E462" s="26" t="s">
        <v>313</v>
      </c>
      <c r="F462" s="26" t="s">
        <v>311</v>
      </c>
      <c r="G462" s="26" t="s">
        <v>24</v>
      </c>
      <c r="H462" s="26" t="s">
        <v>25</v>
      </c>
      <c r="I462" s="27">
        <v>2800</v>
      </c>
      <c r="J462" s="27">
        <v>2070</v>
      </c>
      <c r="K462" s="27">
        <v>18</v>
      </c>
      <c r="L462" s="26"/>
      <c r="M462" s="20" t="s">
        <v>1017</v>
      </c>
      <c r="N462" s="20" t="s">
        <v>1018</v>
      </c>
    </row>
    <row r="463" spans="1:14" ht="15" customHeight="1" x14ac:dyDescent="0.15">
      <c r="A463" s="66" t="str">
        <f t="shared" si="11"/>
        <v>Kronospan-0564 Almond-18</v>
      </c>
      <c r="C463" s="26" t="s">
        <v>255</v>
      </c>
      <c r="D463" s="26" t="s">
        <v>314</v>
      </c>
      <c r="E463" s="26" t="s">
        <v>315</v>
      </c>
      <c r="F463" s="26" t="s">
        <v>311</v>
      </c>
      <c r="G463" s="26" t="s">
        <v>24</v>
      </c>
      <c r="H463" s="26" t="s">
        <v>25</v>
      </c>
      <c r="I463" s="27">
        <v>2800</v>
      </c>
      <c r="J463" s="27">
        <v>2070</v>
      </c>
      <c r="K463" s="27">
        <v>18</v>
      </c>
      <c r="L463" s="26"/>
      <c r="M463" s="20" t="s">
        <v>1017</v>
      </c>
      <c r="N463" s="20" t="s">
        <v>1018</v>
      </c>
    </row>
    <row r="464" spans="1:14" ht="15" customHeight="1" x14ac:dyDescent="0.15">
      <c r="A464" s="66" t="str">
        <f t="shared" si="11"/>
        <v>Kronospan-0564 Almond-18</v>
      </c>
      <c r="C464" s="26" t="s">
        <v>255</v>
      </c>
      <c r="D464" s="26" t="s">
        <v>316</v>
      </c>
      <c r="E464" s="26" t="s">
        <v>317</v>
      </c>
      <c r="F464" s="26" t="s">
        <v>311</v>
      </c>
      <c r="G464" s="26" t="s">
        <v>24</v>
      </c>
      <c r="H464" s="26" t="s">
        <v>25</v>
      </c>
      <c r="I464" s="27">
        <v>2800</v>
      </c>
      <c r="J464" s="27">
        <v>2070</v>
      </c>
      <c r="K464" s="27">
        <v>18</v>
      </c>
      <c r="L464" s="26"/>
      <c r="M464" s="20" t="s">
        <v>1017</v>
      </c>
      <c r="N464" s="20" t="s">
        <v>1018</v>
      </c>
    </row>
    <row r="465" spans="1:14" ht="15" customHeight="1" x14ac:dyDescent="0.15">
      <c r="A465" s="66" t="str">
        <f t="shared" si="11"/>
        <v>Kronospan-0514 Ivory-18</v>
      </c>
      <c r="C465" s="26" t="s">
        <v>255</v>
      </c>
      <c r="D465" s="26" t="s">
        <v>318</v>
      </c>
      <c r="E465" s="26" t="s">
        <v>319</v>
      </c>
      <c r="F465" s="26" t="s">
        <v>311</v>
      </c>
      <c r="G465" s="26" t="s">
        <v>24</v>
      </c>
      <c r="H465" s="26" t="s">
        <v>25</v>
      </c>
      <c r="I465" s="27">
        <v>2800</v>
      </c>
      <c r="J465" s="27">
        <v>2070</v>
      </c>
      <c r="K465" s="27">
        <v>18</v>
      </c>
      <c r="L465" s="26"/>
      <c r="M465" s="20" t="s">
        <v>1017</v>
      </c>
      <c r="N465" s="20" t="s">
        <v>1018</v>
      </c>
    </row>
    <row r="466" spans="1:14" ht="15" customHeight="1" x14ac:dyDescent="0.15">
      <c r="A466" s="66" t="str">
        <f t="shared" si="11"/>
        <v>Kronospan-0514 Ivory-18</v>
      </c>
      <c r="C466" s="26" t="s">
        <v>255</v>
      </c>
      <c r="D466" s="26" t="s">
        <v>320</v>
      </c>
      <c r="E466" s="26" t="s">
        <v>321</v>
      </c>
      <c r="F466" s="26" t="s">
        <v>322</v>
      </c>
      <c r="G466" s="26" t="s">
        <v>24</v>
      </c>
      <c r="H466" s="26" t="s">
        <v>25</v>
      </c>
      <c r="I466" s="27">
        <v>2800</v>
      </c>
      <c r="J466" s="27">
        <v>2070</v>
      </c>
      <c r="K466" s="27">
        <v>18</v>
      </c>
      <c r="L466" s="26"/>
      <c r="M466" s="20" t="s">
        <v>1017</v>
      </c>
      <c r="N466" s="20" t="s">
        <v>1018</v>
      </c>
    </row>
    <row r="467" spans="1:14" ht="15" customHeight="1" x14ac:dyDescent="0.15">
      <c r="A467" s="66" t="str">
        <f t="shared" si="11"/>
        <v>Kronospan-5981 Cashmere-18</v>
      </c>
      <c r="C467" s="26" t="s">
        <v>255</v>
      </c>
      <c r="D467" s="26" t="s">
        <v>323</v>
      </c>
      <c r="E467" s="26" t="s">
        <v>324</v>
      </c>
      <c r="F467" s="26" t="s">
        <v>322</v>
      </c>
      <c r="G467" s="26" t="s">
        <v>24</v>
      </c>
      <c r="H467" s="26" t="s">
        <v>25</v>
      </c>
      <c r="I467" s="27">
        <v>2800</v>
      </c>
      <c r="J467" s="27">
        <v>2070</v>
      </c>
      <c r="K467" s="27">
        <v>18</v>
      </c>
      <c r="L467" s="26"/>
      <c r="M467" s="20" t="s">
        <v>1017</v>
      </c>
      <c r="N467" s="20" t="s">
        <v>1018</v>
      </c>
    </row>
    <row r="468" spans="1:14" ht="15" customHeight="1" x14ac:dyDescent="0.15">
      <c r="A468" s="66" t="str">
        <f t="shared" si="11"/>
        <v>Kronospan-0112 Stone Grey-18</v>
      </c>
      <c r="C468" s="26" t="s">
        <v>255</v>
      </c>
      <c r="D468" s="26" t="s">
        <v>325</v>
      </c>
      <c r="E468" s="26" t="s">
        <v>326</v>
      </c>
      <c r="F468" s="26" t="s">
        <v>322</v>
      </c>
      <c r="G468" s="26" t="s">
        <v>24</v>
      </c>
      <c r="H468" s="26" t="s">
        <v>25</v>
      </c>
      <c r="I468" s="27">
        <v>2800</v>
      </c>
      <c r="J468" s="27">
        <v>2070</v>
      </c>
      <c r="K468" s="27">
        <v>18</v>
      </c>
      <c r="L468" s="26"/>
      <c r="M468" s="20" t="s">
        <v>1017</v>
      </c>
      <c r="N468" s="20" t="s">
        <v>1018</v>
      </c>
    </row>
    <row r="469" spans="1:14" ht="15" customHeight="1" x14ac:dyDescent="0.15">
      <c r="A469" s="66" t="str">
        <f t="shared" si="11"/>
        <v>Kronospan-0112 Stone Grey-18</v>
      </c>
      <c r="C469" s="26" t="s">
        <v>255</v>
      </c>
      <c r="D469" s="26" t="s">
        <v>327</v>
      </c>
      <c r="E469" s="26" t="s">
        <v>328</v>
      </c>
      <c r="F469" s="26" t="s">
        <v>329</v>
      </c>
      <c r="G469" s="26" t="s">
        <v>24</v>
      </c>
      <c r="H469" s="26" t="s">
        <v>25</v>
      </c>
      <c r="I469" s="27">
        <v>2800</v>
      </c>
      <c r="J469" s="27">
        <v>2070</v>
      </c>
      <c r="K469" s="27">
        <v>18</v>
      </c>
      <c r="L469" s="26"/>
      <c r="M469" s="20" t="s">
        <v>1017</v>
      </c>
      <c r="N469" s="20" t="s">
        <v>1018</v>
      </c>
    </row>
    <row r="470" spans="1:14" ht="15" customHeight="1" x14ac:dyDescent="0.15">
      <c r="A470" s="66" t="str">
        <f t="shared" si="11"/>
        <v>Kronospan-171 Slate Grey-18</v>
      </c>
      <c r="C470" s="26" t="s">
        <v>255</v>
      </c>
      <c r="D470" s="26" t="s">
        <v>330</v>
      </c>
      <c r="E470" s="26" t="s">
        <v>331</v>
      </c>
      <c r="F470" s="26" t="s">
        <v>332</v>
      </c>
      <c r="G470" s="26" t="s">
        <v>24</v>
      </c>
      <c r="H470" s="26" t="s">
        <v>25</v>
      </c>
      <c r="I470" s="27">
        <v>2800</v>
      </c>
      <c r="J470" s="27">
        <v>2070</v>
      </c>
      <c r="K470" s="27">
        <v>18</v>
      </c>
      <c r="L470" s="26"/>
      <c r="M470" s="20" t="s">
        <v>1017</v>
      </c>
      <c r="N470" s="20" t="s">
        <v>1018</v>
      </c>
    </row>
    <row r="471" spans="1:14" ht="15" customHeight="1" x14ac:dyDescent="0.15">
      <c r="A471" s="66" t="str">
        <f t="shared" si="11"/>
        <v>Kronospan-0162 Graphite-18</v>
      </c>
      <c r="C471" s="26" t="s">
        <v>255</v>
      </c>
      <c r="D471" s="26" t="s">
        <v>333</v>
      </c>
      <c r="E471" s="26" t="s">
        <v>334</v>
      </c>
      <c r="F471" s="26" t="s">
        <v>335</v>
      </c>
      <c r="G471" s="26" t="s">
        <v>24</v>
      </c>
      <c r="H471" s="26" t="s">
        <v>25</v>
      </c>
      <c r="I471" s="27">
        <v>2800</v>
      </c>
      <c r="J471" s="27">
        <v>2070</v>
      </c>
      <c r="K471" s="27">
        <v>18</v>
      </c>
      <c r="L471" s="26"/>
      <c r="M471" s="20" t="s">
        <v>1017</v>
      </c>
      <c r="N471" s="20" t="s">
        <v>1018</v>
      </c>
    </row>
    <row r="472" spans="1:14" ht="15" customHeight="1" x14ac:dyDescent="0.15">
      <c r="A472" s="66" t="str">
        <f t="shared" si="11"/>
        <v>Kronospan-0164 Anthracite-18</v>
      </c>
      <c r="C472" s="26" t="s">
        <v>255</v>
      </c>
      <c r="D472" s="26" t="s">
        <v>336</v>
      </c>
      <c r="E472" s="26" t="s">
        <v>337</v>
      </c>
      <c r="F472" s="26" t="s">
        <v>311</v>
      </c>
      <c r="G472" s="26" t="s">
        <v>24</v>
      </c>
      <c r="H472" s="26" t="s">
        <v>25</v>
      </c>
      <c r="I472" s="27">
        <v>2800</v>
      </c>
      <c r="J472" s="27">
        <v>2070</v>
      </c>
      <c r="K472" s="27">
        <v>18</v>
      </c>
      <c r="L472" s="26"/>
      <c r="M472" s="20" t="s">
        <v>1017</v>
      </c>
      <c r="N472" s="20" t="s">
        <v>1018</v>
      </c>
    </row>
    <row r="473" spans="1:14" ht="15" customHeight="1" x14ac:dyDescent="0.15">
      <c r="A473" s="66" t="str">
        <f t="shared" si="11"/>
        <v>Kronospan-0164 Anthracite-18</v>
      </c>
      <c r="C473" s="26" t="s">
        <v>255</v>
      </c>
      <c r="D473" s="26" t="s">
        <v>338</v>
      </c>
      <c r="E473" s="26" t="s">
        <v>339</v>
      </c>
      <c r="F473" s="26" t="s">
        <v>311</v>
      </c>
      <c r="G473" s="26" t="s">
        <v>24</v>
      </c>
      <c r="H473" s="26" t="s">
        <v>25</v>
      </c>
      <c r="I473" s="27">
        <v>2800</v>
      </c>
      <c r="J473" s="27">
        <v>2070</v>
      </c>
      <c r="K473" s="27">
        <v>18</v>
      </c>
      <c r="L473" s="26"/>
      <c r="M473" s="20" t="s">
        <v>1017</v>
      </c>
      <c r="N473" s="20" t="s">
        <v>1018</v>
      </c>
    </row>
    <row r="474" spans="1:14" ht="15" customHeight="1" x14ac:dyDescent="0.15">
      <c r="A474" s="66" t="str">
        <f t="shared" si="11"/>
        <v>Kronospan-0190 Black-18</v>
      </c>
      <c r="C474" s="26" t="s">
        <v>255</v>
      </c>
      <c r="D474" s="26" t="s">
        <v>340</v>
      </c>
      <c r="E474" s="26" t="s">
        <v>341</v>
      </c>
      <c r="F474" s="26" t="s">
        <v>311</v>
      </c>
      <c r="G474" s="26" t="s">
        <v>24</v>
      </c>
      <c r="H474" s="26" t="s">
        <v>25</v>
      </c>
      <c r="I474" s="27">
        <v>2800</v>
      </c>
      <c r="J474" s="27">
        <v>2070</v>
      </c>
      <c r="K474" s="27">
        <v>18</v>
      </c>
      <c r="L474" s="26"/>
      <c r="M474" s="20" t="s">
        <v>1017</v>
      </c>
      <c r="N474" s="20" t="s">
        <v>1018</v>
      </c>
    </row>
    <row r="475" spans="1:14" ht="15" customHeight="1" x14ac:dyDescent="0.15">
      <c r="A475" s="66" t="str">
        <f t="shared" si="11"/>
        <v>Kronospan-0190 Black-18</v>
      </c>
      <c r="C475" s="26" t="s">
        <v>255</v>
      </c>
      <c r="D475" s="26" t="s">
        <v>342</v>
      </c>
      <c r="E475" s="26" t="s">
        <v>343</v>
      </c>
      <c r="F475" s="26" t="s">
        <v>262</v>
      </c>
      <c r="G475" s="26" t="s">
        <v>24</v>
      </c>
      <c r="H475" s="26" t="s">
        <v>25</v>
      </c>
      <c r="I475" s="27">
        <v>2800</v>
      </c>
      <c r="J475" s="27">
        <v>2070</v>
      </c>
      <c r="K475" s="27">
        <v>18</v>
      </c>
      <c r="L475" s="26"/>
      <c r="M475" s="20" t="s">
        <v>1017</v>
      </c>
      <c r="N475" s="20" t="s">
        <v>1018</v>
      </c>
    </row>
    <row r="476" spans="1:14" ht="15" customHeight="1" x14ac:dyDescent="0.15">
      <c r="C476" s="26" t="s">
        <v>255</v>
      </c>
      <c r="D476" s="26" t="s">
        <v>344</v>
      </c>
      <c r="E476" s="26" t="s">
        <v>345</v>
      </c>
      <c r="F476" s="26" t="s">
        <v>262</v>
      </c>
      <c r="G476" s="26" t="s">
        <v>24</v>
      </c>
      <c r="H476" s="26" t="s">
        <v>25</v>
      </c>
      <c r="I476" s="27">
        <v>2800</v>
      </c>
      <c r="J476" s="27">
        <v>2070</v>
      </c>
      <c r="K476" s="27">
        <v>18</v>
      </c>
      <c r="L476" s="26"/>
      <c r="M476" s="20" t="s">
        <v>1017</v>
      </c>
      <c r="N476" s="20" t="s">
        <v>1018</v>
      </c>
    </row>
    <row r="477" spans="1:14" ht="15" customHeight="1" x14ac:dyDescent="0.15">
      <c r="A477" s="66" t="str">
        <f t="shared" ref="A477:A486" si="12">C674&amp;M674&amp;E674&amp;M674&amp;K674</f>
        <v>Kronospan-8685 Snow White-18</v>
      </c>
      <c r="C477" s="26" t="s">
        <v>255</v>
      </c>
      <c r="D477" s="26" t="s">
        <v>346</v>
      </c>
      <c r="E477" s="26" t="s">
        <v>347</v>
      </c>
      <c r="F477" s="26" t="s">
        <v>262</v>
      </c>
      <c r="G477" s="26" t="s">
        <v>24</v>
      </c>
      <c r="H477" s="26" t="s">
        <v>25</v>
      </c>
      <c r="I477" s="27">
        <v>2800</v>
      </c>
      <c r="J477" s="27">
        <v>2070</v>
      </c>
      <c r="K477" s="27">
        <v>18</v>
      </c>
      <c r="L477" s="26"/>
      <c r="M477" s="20" t="s">
        <v>1017</v>
      </c>
      <c r="N477" s="20" t="s">
        <v>1018</v>
      </c>
    </row>
    <row r="478" spans="1:14" ht="15" customHeight="1" x14ac:dyDescent="0.15">
      <c r="A478" s="66" t="str">
        <f t="shared" si="12"/>
        <v>Kronospan-0514 Ivory-18</v>
      </c>
      <c r="C478" s="26" t="s">
        <v>255</v>
      </c>
      <c r="D478" s="26" t="s">
        <v>348</v>
      </c>
      <c r="E478" s="26" t="s">
        <v>349</v>
      </c>
      <c r="F478" s="26" t="s">
        <v>262</v>
      </c>
      <c r="G478" s="26" t="s">
        <v>24</v>
      </c>
      <c r="H478" s="26" t="s">
        <v>25</v>
      </c>
      <c r="I478" s="27">
        <v>2800</v>
      </c>
      <c r="J478" s="27">
        <v>2070</v>
      </c>
      <c r="K478" s="27">
        <v>18</v>
      </c>
      <c r="L478" s="26"/>
      <c r="M478" s="20" t="s">
        <v>1017</v>
      </c>
      <c r="N478" s="20" t="s">
        <v>1018</v>
      </c>
    </row>
    <row r="479" spans="1:14" ht="15" customHeight="1" x14ac:dyDescent="0.15">
      <c r="A479" s="66" t="str">
        <f t="shared" si="12"/>
        <v>Kronospan-7045 Satin-18</v>
      </c>
      <c r="C479" s="26" t="s">
        <v>255</v>
      </c>
      <c r="D479" s="26" t="s">
        <v>350</v>
      </c>
      <c r="E479" s="26" t="s">
        <v>351</v>
      </c>
      <c r="F479" s="26" t="s">
        <v>262</v>
      </c>
      <c r="G479" s="26" t="s">
        <v>24</v>
      </c>
      <c r="H479" s="26" t="s">
        <v>25</v>
      </c>
      <c r="I479" s="27">
        <v>2800</v>
      </c>
      <c r="J479" s="27">
        <v>2070</v>
      </c>
      <c r="K479" s="27">
        <v>18</v>
      </c>
      <c r="L479" s="26"/>
      <c r="M479" s="20" t="s">
        <v>1017</v>
      </c>
      <c r="N479" s="20" t="s">
        <v>1018</v>
      </c>
    </row>
    <row r="480" spans="1:14" ht="15" customHeight="1" x14ac:dyDescent="0.15">
      <c r="A480" s="66" t="str">
        <f t="shared" si="12"/>
        <v>Kronospan-5981 Cashmere-18</v>
      </c>
      <c r="C480" s="26" t="s">
        <v>255</v>
      </c>
      <c r="D480" s="26" t="s">
        <v>352</v>
      </c>
      <c r="E480" s="26" t="s">
        <v>353</v>
      </c>
      <c r="F480" s="26" t="s">
        <v>262</v>
      </c>
      <c r="G480" s="26" t="s">
        <v>24</v>
      </c>
      <c r="H480" s="26" t="s">
        <v>25</v>
      </c>
      <c r="I480" s="27">
        <v>2800</v>
      </c>
      <c r="J480" s="27">
        <v>2070</v>
      </c>
      <c r="K480" s="27">
        <v>18</v>
      </c>
      <c r="L480" s="26"/>
      <c r="M480" s="20" t="s">
        <v>1017</v>
      </c>
      <c r="N480" s="20" t="s">
        <v>1018</v>
      </c>
    </row>
    <row r="481" spans="1:17" ht="15" customHeight="1" x14ac:dyDescent="0.15">
      <c r="A481" s="66" t="str">
        <f t="shared" si="12"/>
        <v>Kronospan-0191 Cool Grey-18</v>
      </c>
      <c r="C481" s="26" t="s">
        <v>255</v>
      </c>
      <c r="D481" s="26" t="s">
        <v>354</v>
      </c>
      <c r="E481" s="26" t="s">
        <v>355</v>
      </c>
      <c r="F481" s="26" t="s">
        <v>356</v>
      </c>
      <c r="G481" s="26" t="s">
        <v>24</v>
      </c>
      <c r="H481" s="26" t="s">
        <v>25</v>
      </c>
      <c r="I481" s="27">
        <v>2800</v>
      </c>
      <c r="J481" s="27">
        <v>2070</v>
      </c>
      <c r="K481" s="27">
        <v>18</v>
      </c>
      <c r="L481" s="26"/>
      <c r="M481" s="20" t="s">
        <v>1017</v>
      </c>
      <c r="N481" s="20" t="s">
        <v>1018</v>
      </c>
    </row>
    <row r="482" spans="1:17" ht="15" customHeight="1" x14ac:dyDescent="0.15">
      <c r="A482" s="66" t="str">
        <f t="shared" si="12"/>
        <v>Kronospan-8533 Macchiato-18</v>
      </c>
      <c r="C482" s="26" t="s">
        <v>255</v>
      </c>
      <c r="D482" s="26" t="s">
        <v>357</v>
      </c>
      <c r="E482" s="26" t="s">
        <v>358</v>
      </c>
      <c r="F482" s="26" t="s">
        <v>359</v>
      </c>
      <c r="G482" s="26" t="s">
        <v>24</v>
      </c>
      <c r="H482" s="26" t="s">
        <v>25</v>
      </c>
      <c r="I482" s="27">
        <v>2800</v>
      </c>
      <c r="J482" s="27">
        <v>2070</v>
      </c>
      <c r="K482" s="27">
        <v>18</v>
      </c>
      <c r="L482" s="26"/>
      <c r="M482" s="20" t="s">
        <v>1017</v>
      </c>
      <c r="N482" s="20" t="s">
        <v>1018</v>
      </c>
    </row>
    <row r="483" spans="1:17" ht="15" customHeight="1" x14ac:dyDescent="0.15">
      <c r="A483" s="66" t="str">
        <f t="shared" si="12"/>
        <v>Kronospan-6299 Coblt Grey-18</v>
      </c>
      <c r="C483" s="26" t="s">
        <v>255</v>
      </c>
      <c r="D483" s="26" t="s">
        <v>360</v>
      </c>
      <c r="E483" s="26" t="s">
        <v>361</v>
      </c>
      <c r="F483" s="26" t="s">
        <v>359</v>
      </c>
      <c r="G483" s="26" t="s">
        <v>24</v>
      </c>
      <c r="H483" s="26" t="s">
        <v>25</v>
      </c>
      <c r="I483" s="27">
        <v>2800</v>
      </c>
      <c r="J483" s="27">
        <v>2070</v>
      </c>
      <c r="K483" s="27">
        <v>18</v>
      </c>
      <c r="L483" s="26"/>
      <c r="M483" s="20" t="s">
        <v>1017</v>
      </c>
      <c r="N483" s="20" t="s">
        <v>1018</v>
      </c>
    </row>
    <row r="484" spans="1:17" ht="15" customHeight="1" x14ac:dyDescent="0.15">
      <c r="A484" s="66" t="str">
        <f t="shared" si="12"/>
        <v>Kronospan-7166 Latté-18</v>
      </c>
      <c r="C484" s="26" t="s">
        <v>255</v>
      </c>
      <c r="D484" s="26" t="s">
        <v>362</v>
      </c>
      <c r="E484" s="26" t="s">
        <v>363</v>
      </c>
      <c r="F484" s="26" t="s">
        <v>359</v>
      </c>
      <c r="G484" s="26" t="s">
        <v>24</v>
      </c>
      <c r="H484" s="26" t="s">
        <v>25</v>
      </c>
      <c r="I484" s="27">
        <v>2800</v>
      </c>
      <c r="J484" s="27">
        <v>2070</v>
      </c>
      <c r="K484" s="27">
        <v>18</v>
      </c>
      <c r="L484" s="26"/>
      <c r="M484" s="20" t="s">
        <v>1017</v>
      </c>
      <c r="N484" s="20" t="s">
        <v>1018</v>
      </c>
    </row>
    <row r="485" spans="1:17" ht="20" customHeight="1" x14ac:dyDescent="0.15">
      <c r="A485" s="66" t="str">
        <f t="shared" si="12"/>
        <v>Kronospan-0171 Slate Grey-18</v>
      </c>
      <c r="B485" s="28" t="s">
        <v>1039</v>
      </c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9"/>
      <c r="N485" s="29"/>
      <c r="O485" s="29"/>
      <c r="P485" s="29"/>
      <c r="Q485" s="29"/>
    </row>
    <row r="486" spans="1:17" ht="15" customHeight="1" x14ac:dyDescent="0.15">
      <c r="A486" s="66" t="str">
        <f t="shared" si="12"/>
        <v>Kronospan-0190 Black-18</v>
      </c>
      <c r="C486" s="35" t="s">
        <v>255</v>
      </c>
      <c r="D486" s="26" t="s">
        <v>364</v>
      </c>
      <c r="E486" s="26" t="s">
        <v>365</v>
      </c>
      <c r="F486" s="26" t="s">
        <v>366</v>
      </c>
      <c r="G486" s="26" t="s">
        <v>24</v>
      </c>
      <c r="H486" s="26" t="s">
        <v>25</v>
      </c>
      <c r="I486" s="27">
        <v>2800</v>
      </c>
      <c r="J486" s="27">
        <v>2070</v>
      </c>
      <c r="K486" s="27">
        <v>18</v>
      </c>
      <c r="L486" s="26"/>
      <c r="M486" s="20" t="s">
        <v>1017</v>
      </c>
      <c r="N486" s="20" t="s">
        <v>1018</v>
      </c>
    </row>
    <row r="487" spans="1:17" ht="15" customHeight="1" x14ac:dyDescent="0.15">
      <c r="C487" s="35" t="s">
        <v>255</v>
      </c>
      <c r="D487" s="26" t="s">
        <v>367</v>
      </c>
      <c r="E487" s="26" t="s">
        <v>365</v>
      </c>
      <c r="F487" s="26" t="s">
        <v>366</v>
      </c>
      <c r="G487" s="26" t="s">
        <v>24</v>
      </c>
      <c r="H487" s="26" t="s">
        <v>25</v>
      </c>
      <c r="I487" s="27">
        <v>2800</v>
      </c>
      <c r="J487" s="27">
        <v>2070</v>
      </c>
      <c r="K487" s="27">
        <v>8</v>
      </c>
      <c r="L487" s="26"/>
      <c r="M487" s="20" t="s">
        <v>1017</v>
      </c>
      <c r="N487" s="20" t="s">
        <v>1018</v>
      </c>
    </row>
    <row r="488" spans="1:17" ht="15" customHeight="1" x14ac:dyDescent="0.15">
      <c r="A488" s="66" t="str">
        <f t="shared" ref="A488:A493" si="13">C685&amp;M685&amp;E685&amp;M685&amp;K685</f>
        <v>Kronospan-AL01 Brushed Aluminium-18.7</v>
      </c>
      <c r="C488" s="35" t="s">
        <v>255</v>
      </c>
      <c r="D488" s="26" t="s">
        <v>368</v>
      </c>
      <c r="E488" s="26" t="s">
        <v>365</v>
      </c>
      <c r="F488" s="26" t="s">
        <v>369</v>
      </c>
      <c r="G488" s="26" t="s">
        <v>24</v>
      </c>
      <c r="H488" s="26" t="s">
        <v>25</v>
      </c>
      <c r="I488" s="27">
        <v>2800</v>
      </c>
      <c r="J488" s="27">
        <v>2070</v>
      </c>
      <c r="K488" s="27">
        <v>18</v>
      </c>
      <c r="L488" s="26"/>
      <c r="M488" s="20" t="s">
        <v>1017</v>
      </c>
      <c r="N488" s="20" t="s">
        <v>1018</v>
      </c>
    </row>
    <row r="489" spans="1:17" ht="15" customHeight="1" x14ac:dyDescent="0.15">
      <c r="A489" s="66" t="str">
        <f t="shared" si="13"/>
        <v>Kronospan-AL02 Brushed Platinum-18.7</v>
      </c>
      <c r="C489" s="35" t="s">
        <v>255</v>
      </c>
      <c r="D489" s="26" t="s">
        <v>370</v>
      </c>
      <c r="E489" s="26" t="s">
        <v>365</v>
      </c>
      <c r="F489" s="26" t="s">
        <v>369</v>
      </c>
      <c r="G489" s="26" t="s">
        <v>24</v>
      </c>
      <c r="H489" s="26" t="s">
        <v>25</v>
      </c>
      <c r="I489" s="27">
        <v>2800</v>
      </c>
      <c r="J489" s="27">
        <v>2070</v>
      </c>
      <c r="K489" s="27">
        <v>8</v>
      </c>
      <c r="L489" s="26"/>
      <c r="M489" s="20" t="s">
        <v>1017</v>
      </c>
      <c r="N489" s="20" t="s">
        <v>1018</v>
      </c>
    </row>
    <row r="490" spans="1:17" ht="15" customHeight="1" x14ac:dyDescent="0.15">
      <c r="A490" s="66" t="str">
        <f t="shared" si="13"/>
        <v>Kronospan-AL03 Brushed Inox-18.7</v>
      </c>
      <c r="C490" s="35" t="s">
        <v>255</v>
      </c>
      <c r="D490" s="26" t="s">
        <v>371</v>
      </c>
      <c r="E490" s="26" t="s">
        <v>261</v>
      </c>
      <c r="F490" s="26" t="s">
        <v>257</v>
      </c>
      <c r="G490" s="26" t="s">
        <v>24</v>
      </c>
      <c r="H490" s="26" t="s">
        <v>25</v>
      </c>
      <c r="I490" s="27">
        <v>2800</v>
      </c>
      <c r="J490" s="27">
        <v>2070</v>
      </c>
      <c r="K490" s="27">
        <v>18</v>
      </c>
      <c r="L490" s="26"/>
      <c r="M490" s="20" t="s">
        <v>1017</v>
      </c>
      <c r="N490" s="20" t="s">
        <v>1018</v>
      </c>
    </row>
    <row r="491" spans="1:17" ht="15" customHeight="1" x14ac:dyDescent="0.15">
      <c r="A491" s="66" t="str">
        <f t="shared" si="13"/>
        <v>Kronospan-AL04 Brushed Gold-18.7</v>
      </c>
      <c r="C491" s="35" t="s">
        <v>255</v>
      </c>
      <c r="D491" s="26" t="s">
        <v>372</v>
      </c>
      <c r="E491" s="26" t="s">
        <v>261</v>
      </c>
      <c r="F491" s="26" t="s">
        <v>257</v>
      </c>
      <c r="G491" s="26" t="s">
        <v>24</v>
      </c>
      <c r="H491" s="26" t="s">
        <v>25</v>
      </c>
      <c r="I491" s="27">
        <v>2800</v>
      </c>
      <c r="J491" s="27">
        <v>2070</v>
      </c>
      <c r="K491" s="27">
        <v>8</v>
      </c>
      <c r="L491" s="26"/>
      <c r="M491" s="20" t="s">
        <v>1017</v>
      </c>
      <c r="N491" s="20" t="s">
        <v>1018</v>
      </c>
    </row>
    <row r="492" spans="1:17" ht="15" customHeight="1" x14ac:dyDescent="0.15">
      <c r="A492" s="66" t="str">
        <f t="shared" si="13"/>
        <v>Kronospan-AL05 Brushed Copper-18.7</v>
      </c>
      <c r="C492" s="35" t="s">
        <v>255</v>
      </c>
      <c r="D492" s="26" t="s">
        <v>373</v>
      </c>
      <c r="E492" s="26" t="s">
        <v>261</v>
      </c>
      <c r="F492" s="26" t="s">
        <v>332</v>
      </c>
      <c r="G492" s="26" t="s">
        <v>24</v>
      </c>
      <c r="H492" s="26" t="s">
        <v>25</v>
      </c>
      <c r="I492" s="27">
        <v>2800</v>
      </c>
      <c r="J492" s="27">
        <v>2070</v>
      </c>
      <c r="K492" s="27">
        <v>18</v>
      </c>
      <c r="L492" s="26"/>
      <c r="M492" s="20" t="s">
        <v>1017</v>
      </c>
      <c r="N492" s="20" t="s">
        <v>1018</v>
      </c>
    </row>
    <row r="493" spans="1:17" ht="15" customHeight="1" x14ac:dyDescent="0.15">
      <c r="A493" s="66" t="str">
        <f t="shared" si="13"/>
        <v>Kronospan-AL06 Brushed Bronze-18.7</v>
      </c>
      <c r="C493" s="35" t="s">
        <v>255</v>
      </c>
      <c r="D493" s="26" t="s">
        <v>374</v>
      </c>
      <c r="E493" s="26" t="s">
        <v>375</v>
      </c>
      <c r="F493" s="26" t="s">
        <v>257</v>
      </c>
      <c r="G493" s="26" t="s">
        <v>24</v>
      </c>
      <c r="H493" s="26" t="s">
        <v>25</v>
      </c>
      <c r="I493" s="27">
        <v>2800</v>
      </c>
      <c r="J493" s="27">
        <v>2070</v>
      </c>
      <c r="K493" s="27">
        <v>18</v>
      </c>
      <c r="L493" s="26"/>
      <c r="M493" s="20" t="s">
        <v>1017</v>
      </c>
      <c r="N493" s="20" t="s">
        <v>1018</v>
      </c>
    </row>
    <row r="494" spans="1:17" ht="15" customHeight="1" x14ac:dyDescent="0.15">
      <c r="C494" s="35" t="s">
        <v>255</v>
      </c>
      <c r="D494" s="26" t="s">
        <v>376</v>
      </c>
      <c r="E494" s="26" t="s">
        <v>375</v>
      </c>
      <c r="F494" s="26" t="s">
        <v>257</v>
      </c>
      <c r="G494" s="26" t="s">
        <v>24</v>
      </c>
      <c r="H494" s="26" t="s">
        <v>25</v>
      </c>
      <c r="I494" s="27">
        <v>2800</v>
      </c>
      <c r="J494" s="27">
        <v>2070</v>
      </c>
      <c r="K494" s="27">
        <v>8</v>
      </c>
      <c r="L494" s="26"/>
      <c r="M494" s="20" t="s">
        <v>1017</v>
      </c>
      <c r="N494" s="20" t="s">
        <v>1018</v>
      </c>
    </row>
    <row r="495" spans="1:17" ht="15" customHeight="1" x14ac:dyDescent="0.15">
      <c r="A495" s="66" t="str">
        <f t="shared" ref="A495:A529" si="14">C692&amp;M692&amp;E692&amp;M692&amp;K692</f>
        <v>Kronospan-0305 Verade Oak-18</v>
      </c>
      <c r="C495" s="35" t="s">
        <v>255</v>
      </c>
      <c r="D495" s="26" t="s">
        <v>377</v>
      </c>
      <c r="E495" s="26" t="s">
        <v>378</v>
      </c>
      <c r="F495" s="26" t="s">
        <v>257</v>
      </c>
      <c r="G495" s="26" t="s">
        <v>24</v>
      </c>
      <c r="H495" s="26" t="s">
        <v>25</v>
      </c>
      <c r="I495" s="27">
        <v>2800</v>
      </c>
      <c r="J495" s="27">
        <v>2070</v>
      </c>
      <c r="K495" s="27">
        <v>18</v>
      </c>
      <c r="L495" s="26"/>
      <c r="M495" s="20" t="s">
        <v>1017</v>
      </c>
      <c r="N495" s="20" t="s">
        <v>1018</v>
      </c>
    </row>
    <row r="496" spans="1:17" ht="15" customHeight="1" x14ac:dyDescent="0.15">
      <c r="A496" s="66" t="str">
        <f t="shared" si="14"/>
        <v>Kronospan-0687 Lugano Oak-18</v>
      </c>
      <c r="C496" s="26" t="s">
        <v>255</v>
      </c>
      <c r="D496" s="26" t="s">
        <v>379</v>
      </c>
      <c r="E496" s="26" t="s">
        <v>380</v>
      </c>
      <c r="F496" s="26" t="s">
        <v>257</v>
      </c>
      <c r="G496" s="26" t="s">
        <v>381</v>
      </c>
      <c r="H496" s="26" t="s">
        <v>25</v>
      </c>
      <c r="I496" s="27">
        <v>2800</v>
      </c>
      <c r="J496" s="27">
        <v>2070</v>
      </c>
      <c r="K496" s="27">
        <v>18</v>
      </c>
      <c r="L496" s="26"/>
      <c r="M496" s="20" t="s">
        <v>1017</v>
      </c>
      <c r="N496" s="20" t="s">
        <v>1018</v>
      </c>
    </row>
    <row r="497" spans="1:14" ht="15" customHeight="1" x14ac:dyDescent="0.15">
      <c r="A497" s="66" t="str">
        <f t="shared" si="14"/>
        <v>Kronospan-0687 Lugano Oak-18</v>
      </c>
      <c r="C497" s="26" t="s">
        <v>255</v>
      </c>
      <c r="D497" s="26" t="s">
        <v>382</v>
      </c>
      <c r="E497" s="26" t="s">
        <v>380</v>
      </c>
      <c r="F497" s="26" t="s">
        <v>257</v>
      </c>
      <c r="G497" s="26" t="s">
        <v>381</v>
      </c>
      <c r="H497" s="26" t="s">
        <v>25</v>
      </c>
      <c r="I497" s="27">
        <v>2800</v>
      </c>
      <c r="J497" s="27">
        <v>2070</v>
      </c>
      <c r="K497" s="27">
        <v>8</v>
      </c>
      <c r="L497" s="26"/>
      <c r="M497" s="20" t="s">
        <v>1017</v>
      </c>
      <c r="N497" s="20" t="s">
        <v>1018</v>
      </c>
    </row>
    <row r="498" spans="1:14" ht="15" customHeight="1" x14ac:dyDescent="0.15">
      <c r="A498" s="66" t="str">
        <f t="shared" si="14"/>
        <v>Kronospan-1783 Mangfall Beech-18</v>
      </c>
      <c r="C498" s="26" t="s">
        <v>255</v>
      </c>
      <c r="D498" s="26" t="s">
        <v>383</v>
      </c>
      <c r="E498" s="26" t="s">
        <v>384</v>
      </c>
      <c r="F498" s="26" t="s">
        <v>257</v>
      </c>
      <c r="G498" s="26" t="s">
        <v>24</v>
      </c>
      <c r="H498" s="26" t="s">
        <v>25</v>
      </c>
      <c r="I498" s="27">
        <v>2800</v>
      </c>
      <c r="J498" s="27">
        <v>2070</v>
      </c>
      <c r="K498" s="27">
        <v>18</v>
      </c>
      <c r="L498" s="26"/>
      <c r="M498" s="20" t="s">
        <v>1017</v>
      </c>
      <c r="N498" s="20" t="s">
        <v>1018</v>
      </c>
    </row>
    <row r="499" spans="1:14" ht="15" customHeight="1" x14ac:dyDescent="0.15">
      <c r="A499" s="66" t="str">
        <f t="shared" si="14"/>
        <v>Kronospan-6672 Trojan Oak-18</v>
      </c>
      <c r="C499" s="26" t="s">
        <v>255</v>
      </c>
      <c r="D499" s="26" t="s">
        <v>385</v>
      </c>
      <c r="E499" s="26" t="s">
        <v>384</v>
      </c>
      <c r="F499" s="26" t="s">
        <v>257</v>
      </c>
      <c r="G499" s="26" t="s">
        <v>24</v>
      </c>
      <c r="H499" s="26" t="s">
        <v>25</v>
      </c>
      <c r="I499" s="27">
        <v>2800</v>
      </c>
      <c r="J499" s="27">
        <v>2070</v>
      </c>
      <c r="K499" s="27">
        <v>8</v>
      </c>
      <c r="L499" s="26"/>
      <c r="M499" s="20" t="s">
        <v>1017</v>
      </c>
      <c r="N499" s="20" t="s">
        <v>1018</v>
      </c>
    </row>
    <row r="500" spans="1:14" ht="15" customHeight="1" x14ac:dyDescent="0.15">
      <c r="A500" s="66" t="str">
        <f t="shared" si="14"/>
        <v>Kronospan-1929 Windsor Oak-18</v>
      </c>
      <c r="C500" s="26" t="s">
        <v>255</v>
      </c>
      <c r="D500" s="26" t="s">
        <v>386</v>
      </c>
      <c r="E500" s="26" t="s">
        <v>387</v>
      </c>
      <c r="F500" s="26" t="s">
        <v>257</v>
      </c>
      <c r="G500" s="26" t="s">
        <v>24</v>
      </c>
      <c r="H500" s="26" t="s">
        <v>25</v>
      </c>
      <c r="I500" s="27">
        <v>2800</v>
      </c>
      <c r="J500" s="27">
        <v>2070</v>
      </c>
      <c r="K500" s="27">
        <v>18</v>
      </c>
      <c r="L500" s="26"/>
      <c r="M500" s="20" t="s">
        <v>1017</v>
      </c>
      <c r="N500" s="20" t="s">
        <v>1018</v>
      </c>
    </row>
    <row r="501" spans="1:14" ht="15" customHeight="1" x14ac:dyDescent="0.15">
      <c r="A501" s="66" t="str">
        <f t="shared" si="14"/>
        <v>Kronospan-1929 Windsor Oak-18</v>
      </c>
      <c r="C501" s="26" t="s">
        <v>255</v>
      </c>
      <c r="D501" s="26" t="s">
        <v>388</v>
      </c>
      <c r="E501" s="26" t="s">
        <v>389</v>
      </c>
      <c r="F501" s="26" t="s">
        <v>257</v>
      </c>
      <c r="G501" s="26" t="s">
        <v>24</v>
      </c>
      <c r="H501" s="26" t="s">
        <v>25</v>
      </c>
      <c r="I501" s="27">
        <v>2800</v>
      </c>
      <c r="J501" s="27">
        <v>2070</v>
      </c>
      <c r="K501" s="27">
        <v>18</v>
      </c>
      <c r="L501" s="26"/>
      <c r="M501" s="20" t="s">
        <v>1017</v>
      </c>
      <c r="N501" s="20" t="s">
        <v>1018</v>
      </c>
    </row>
    <row r="502" spans="1:14" ht="15" customHeight="1" x14ac:dyDescent="0.15">
      <c r="A502" s="66" t="str">
        <f t="shared" si="14"/>
        <v>Kronospan-9277 Westminster Oak-18</v>
      </c>
      <c r="C502" s="26" t="s">
        <v>255</v>
      </c>
      <c r="D502" s="26" t="s">
        <v>390</v>
      </c>
      <c r="E502" s="26" t="s">
        <v>391</v>
      </c>
      <c r="F502" s="26" t="s">
        <v>257</v>
      </c>
      <c r="G502" s="26" t="s">
        <v>24</v>
      </c>
      <c r="H502" s="26" t="s">
        <v>25</v>
      </c>
      <c r="I502" s="27">
        <v>2800</v>
      </c>
      <c r="J502" s="27">
        <v>2070</v>
      </c>
      <c r="K502" s="27">
        <v>18</v>
      </c>
      <c r="L502" s="26"/>
      <c r="M502" s="20" t="s">
        <v>1017</v>
      </c>
      <c r="N502" s="20" t="s">
        <v>1018</v>
      </c>
    </row>
    <row r="503" spans="1:14" ht="15" customHeight="1" x14ac:dyDescent="0.15">
      <c r="A503" s="66" t="str">
        <f t="shared" si="14"/>
        <v>Kronospan-6615 Fabric Ash-18</v>
      </c>
      <c r="C503" s="26" t="s">
        <v>255</v>
      </c>
      <c r="D503" s="26" t="s">
        <v>392</v>
      </c>
      <c r="E503" s="26" t="s">
        <v>393</v>
      </c>
      <c r="F503" s="26" t="s">
        <v>257</v>
      </c>
      <c r="G503" s="26" t="s">
        <v>24</v>
      </c>
      <c r="H503" s="26" t="s">
        <v>25</v>
      </c>
      <c r="I503" s="27">
        <v>2800</v>
      </c>
      <c r="J503" s="27">
        <v>2070</v>
      </c>
      <c r="K503" s="27">
        <v>18</v>
      </c>
      <c r="L503" s="26"/>
      <c r="M503" s="20" t="s">
        <v>1017</v>
      </c>
      <c r="N503" s="20" t="s">
        <v>1018</v>
      </c>
    </row>
    <row r="504" spans="1:14" ht="15" customHeight="1" x14ac:dyDescent="0.15">
      <c r="A504" s="66" t="str">
        <f t="shared" si="14"/>
        <v>Kronospan-K001 White Craft Oak-18</v>
      </c>
      <c r="C504" s="26" t="s">
        <v>255</v>
      </c>
      <c r="D504" s="26" t="s">
        <v>394</v>
      </c>
      <c r="E504" s="26" t="s">
        <v>393</v>
      </c>
      <c r="F504" s="26" t="s">
        <v>257</v>
      </c>
      <c r="G504" s="26" t="s">
        <v>24</v>
      </c>
      <c r="H504" s="26" t="s">
        <v>25</v>
      </c>
      <c r="I504" s="27">
        <v>2800</v>
      </c>
      <c r="J504" s="27">
        <v>2070</v>
      </c>
      <c r="K504" s="27">
        <v>8</v>
      </c>
      <c r="L504" s="26"/>
      <c r="M504" s="20" t="s">
        <v>1017</v>
      </c>
      <c r="N504" s="20" t="s">
        <v>1018</v>
      </c>
    </row>
    <row r="505" spans="1:14" ht="15" customHeight="1" x14ac:dyDescent="0.15">
      <c r="A505" s="66" t="str">
        <f t="shared" si="14"/>
        <v>Kronospan-8361 Crossline Latte-18</v>
      </c>
      <c r="C505" s="26" t="s">
        <v>255</v>
      </c>
      <c r="D505" s="26" t="s">
        <v>395</v>
      </c>
      <c r="E505" s="26" t="s">
        <v>271</v>
      </c>
      <c r="F505" s="26" t="s">
        <v>257</v>
      </c>
      <c r="G505" s="26" t="s">
        <v>24</v>
      </c>
      <c r="H505" s="26" t="s">
        <v>25</v>
      </c>
      <c r="I505" s="27">
        <v>2800</v>
      </c>
      <c r="J505" s="27">
        <v>2070</v>
      </c>
      <c r="K505" s="27">
        <v>18</v>
      </c>
      <c r="L505" s="26"/>
      <c r="M505" s="20" t="s">
        <v>1017</v>
      </c>
      <c r="N505" s="20" t="s">
        <v>1018</v>
      </c>
    </row>
    <row r="506" spans="1:14" ht="15" customHeight="1" x14ac:dyDescent="0.15">
      <c r="A506" s="66" t="str">
        <f t="shared" si="14"/>
        <v>Kronospan-6596 Light Noble Elm-18</v>
      </c>
      <c r="C506" s="26" t="s">
        <v>255</v>
      </c>
      <c r="D506" s="26" t="s">
        <v>396</v>
      </c>
      <c r="E506" s="26" t="s">
        <v>271</v>
      </c>
      <c r="F506" s="26" t="s">
        <v>257</v>
      </c>
      <c r="G506" s="26" t="s">
        <v>24</v>
      </c>
      <c r="H506" s="26" t="s">
        <v>25</v>
      </c>
      <c r="I506" s="27">
        <v>2800</v>
      </c>
      <c r="J506" s="27">
        <v>2070</v>
      </c>
      <c r="K506" s="27">
        <v>8</v>
      </c>
      <c r="L506" s="26"/>
      <c r="M506" s="20" t="s">
        <v>1017</v>
      </c>
      <c r="N506" s="20" t="s">
        <v>1018</v>
      </c>
    </row>
    <row r="507" spans="1:14" ht="15" customHeight="1" x14ac:dyDescent="0.15">
      <c r="A507" s="66" t="str">
        <f t="shared" si="14"/>
        <v>Kronospan-K017 Blonde Liberty Elm-18</v>
      </c>
      <c r="C507" s="26" t="s">
        <v>255</v>
      </c>
      <c r="D507" s="26" t="s">
        <v>397</v>
      </c>
      <c r="E507" s="26" t="s">
        <v>265</v>
      </c>
      <c r="F507" s="26" t="s">
        <v>257</v>
      </c>
      <c r="G507" s="26" t="s">
        <v>24</v>
      </c>
      <c r="H507" s="26" t="s">
        <v>25</v>
      </c>
      <c r="I507" s="27">
        <v>2800</v>
      </c>
      <c r="J507" s="27">
        <v>2070</v>
      </c>
      <c r="K507" s="27">
        <v>18</v>
      </c>
      <c r="L507" s="26"/>
      <c r="M507" s="20" t="s">
        <v>1017</v>
      </c>
      <c r="N507" s="20" t="s">
        <v>1018</v>
      </c>
    </row>
    <row r="508" spans="1:14" ht="15" customHeight="1" x14ac:dyDescent="0.15">
      <c r="A508" s="66" t="str">
        <f t="shared" si="14"/>
        <v>Kronospan-K002 Grey Craft Oak-18</v>
      </c>
      <c r="C508" s="34" t="s">
        <v>255</v>
      </c>
      <c r="D508" s="26" t="s">
        <v>398</v>
      </c>
      <c r="E508" s="26" t="s">
        <v>275</v>
      </c>
      <c r="F508" s="26" t="s">
        <v>257</v>
      </c>
      <c r="G508" s="26" t="s">
        <v>24</v>
      </c>
      <c r="H508" s="26" t="s">
        <v>25</v>
      </c>
      <c r="I508" s="27">
        <v>2800</v>
      </c>
      <c r="J508" s="27">
        <v>2070</v>
      </c>
      <c r="K508" s="27">
        <v>18</v>
      </c>
      <c r="L508" s="26"/>
      <c r="M508" s="20" t="s">
        <v>1017</v>
      </c>
      <c r="N508" s="20" t="s">
        <v>1018</v>
      </c>
    </row>
    <row r="509" spans="1:14" ht="15" customHeight="1" x14ac:dyDescent="0.15">
      <c r="A509" s="66" t="str">
        <f t="shared" si="14"/>
        <v>Kronospan-K005 Oyster Urban Oak-18</v>
      </c>
      <c r="C509" s="34" t="s">
        <v>255</v>
      </c>
      <c r="D509" s="26" t="s">
        <v>399</v>
      </c>
      <c r="E509" s="26" t="s">
        <v>275</v>
      </c>
      <c r="F509" s="26" t="s">
        <v>257</v>
      </c>
      <c r="G509" s="26" t="s">
        <v>24</v>
      </c>
      <c r="H509" s="26" t="s">
        <v>25</v>
      </c>
      <c r="I509" s="27">
        <v>2800</v>
      </c>
      <c r="J509" s="27">
        <v>2070</v>
      </c>
      <c r="K509" s="27">
        <v>8</v>
      </c>
      <c r="L509" s="26"/>
      <c r="M509" s="20" t="s">
        <v>1017</v>
      </c>
      <c r="N509" s="20" t="s">
        <v>1018</v>
      </c>
    </row>
    <row r="510" spans="1:14" ht="15" customHeight="1" x14ac:dyDescent="0.15">
      <c r="A510" s="66" t="str">
        <f t="shared" si="14"/>
        <v>Kronospan-K018  Smoked Liberty Elm-18</v>
      </c>
      <c r="C510" s="26" t="s">
        <v>255</v>
      </c>
      <c r="D510" s="26" t="s">
        <v>400</v>
      </c>
      <c r="E510" s="26" t="s">
        <v>401</v>
      </c>
      <c r="F510" s="26" t="s">
        <v>257</v>
      </c>
      <c r="G510" s="26" t="s">
        <v>24</v>
      </c>
      <c r="H510" s="26" t="s">
        <v>25</v>
      </c>
      <c r="I510" s="27">
        <v>2800</v>
      </c>
      <c r="J510" s="27">
        <v>2070</v>
      </c>
      <c r="K510" s="27">
        <v>18</v>
      </c>
      <c r="L510" s="26"/>
      <c r="M510" s="20" t="s">
        <v>1017</v>
      </c>
      <c r="N510" s="20" t="s">
        <v>1018</v>
      </c>
    </row>
    <row r="511" spans="1:14" ht="15" customHeight="1" x14ac:dyDescent="0.15">
      <c r="A511" s="66" t="str">
        <f t="shared" si="14"/>
        <v>Kronospan-6597 Swiss Elm Dark-18</v>
      </c>
      <c r="C511" s="26" t="s">
        <v>255</v>
      </c>
      <c r="D511" s="26" t="s">
        <v>402</v>
      </c>
      <c r="E511" s="26" t="s">
        <v>403</v>
      </c>
      <c r="F511" s="26" t="s">
        <v>257</v>
      </c>
      <c r="G511" s="26" t="s">
        <v>24</v>
      </c>
      <c r="H511" s="26" t="s">
        <v>25</v>
      </c>
      <c r="I511" s="27">
        <v>2800</v>
      </c>
      <c r="J511" s="27">
        <v>2070</v>
      </c>
      <c r="K511" s="27">
        <v>18</v>
      </c>
      <c r="L511" s="26"/>
      <c r="M511" s="20" t="s">
        <v>1017</v>
      </c>
      <c r="N511" s="20" t="s">
        <v>1018</v>
      </c>
    </row>
    <row r="512" spans="1:14" ht="15" customHeight="1" x14ac:dyDescent="0.15">
      <c r="A512" s="66" t="str">
        <f t="shared" si="14"/>
        <v>Kronospan-8362 Crossline Caramel-18</v>
      </c>
      <c r="C512" s="26" t="s">
        <v>255</v>
      </c>
      <c r="D512" s="26" t="s">
        <v>404</v>
      </c>
      <c r="E512" s="26" t="s">
        <v>405</v>
      </c>
      <c r="F512" s="26" t="s">
        <v>257</v>
      </c>
      <c r="G512" s="26" t="s">
        <v>24</v>
      </c>
      <c r="H512" s="26" t="s">
        <v>25</v>
      </c>
      <c r="I512" s="27">
        <v>2800</v>
      </c>
      <c r="J512" s="27">
        <v>2070</v>
      </c>
      <c r="K512" s="27">
        <v>18</v>
      </c>
      <c r="L512" s="26"/>
      <c r="M512" s="20" t="s">
        <v>1017</v>
      </c>
      <c r="N512" s="20" t="s">
        <v>1018</v>
      </c>
    </row>
    <row r="513" spans="1:14" ht="15" customHeight="1" x14ac:dyDescent="0.15">
      <c r="A513" s="66" t="str">
        <f t="shared" si="14"/>
        <v>Kronospan-8431 Nagano Oak-18</v>
      </c>
      <c r="C513" s="26" t="s">
        <v>255</v>
      </c>
      <c r="D513" s="26" t="s">
        <v>406</v>
      </c>
      <c r="E513" s="26" t="s">
        <v>280</v>
      </c>
      <c r="F513" s="26" t="s">
        <v>257</v>
      </c>
      <c r="G513" s="26" t="s">
        <v>24</v>
      </c>
      <c r="H513" s="26" t="s">
        <v>25</v>
      </c>
      <c r="I513" s="27">
        <v>2800</v>
      </c>
      <c r="J513" s="27">
        <v>2070</v>
      </c>
      <c r="K513" s="27">
        <v>18</v>
      </c>
      <c r="L513" s="26"/>
      <c r="M513" s="20" t="s">
        <v>1017</v>
      </c>
      <c r="N513" s="20" t="s">
        <v>1018</v>
      </c>
    </row>
    <row r="514" spans="1:14" ht="15" customHeight="1" x14ac:dyDescent="0.15">
      <c r="A514" s="66" t="str">
        <f t="shared" si="14"/>
        <v>Kronospan-0375 Maple-18</v>
      </c>
      <c r="C514" s="26" t="s">
        <v>255</v>
      </c>
      <c r="D514" s="26" t="s">
        <v>407</v>
      </c>
      <c r="E514" s="26" t="s">
        <v>273</v>
      </c>
      <c r="F514" s="26" t="s">
        <v>257</v>
      </c>
      <c r="G514" s="26" t="s">
        <v>24</v>
      </c>
      <c r="H514" s="26" t="s">
        <v>25</v>
      </c>
      <c r="I514" s="27">
        <v>2800</v>
      </c>
      <c r="J514" s="27">
        <v>2070</v>
      </c>
      <c r="K514" s="27">
        <v>18</v>
      </c>
      <c r="L514" s="26"/>
      <c r="M514" s="20" t="s">
        <v>1017</v>
      </c>
      <c r="N514" s="20" t="s">
        <v>1018</v>
      </c>
    </row>
    <row r="515" spans="1:14" ht="15" customHeight="1" x14ac:dyDescent="0.15">
      <c r="A515" s="66" t="str">
        <f t="shared" si="14"/>
        <v>Kronospan-0375 Maple-18</v>
      </c>
      <c r="C515" s="26" t="s">
        <v>255</v>
      </c>
      <c r="D515" s="26" t="s">
        <v>408</v>
      </c>
      <c r="E515" s="26" t="s">
        <v>273</v>
      </c>
      <c r="F515" s="26" t="s">
        <v>257</v>
      </c>
      <c r="G515" s="26" t="s">
        <v>24</v>
      </c>
      <c r="H515" s="26" t="s">
        <v>25</v>
      </c>
      <c r="I515" s="27">
        <v>2800</v>
      </c>
      <c r="J515" s="27">
        <v>2070</v>
      </c>
      <c r="K515" s="27">
        <v>8</v>
      </c>
      <c r="L515" s="26"/>
      <c r="M515" s="20" t="s">
        <v>1017</v>
      </c>
      <c r="N515" s="20" t="s">
        <v>1018</v>
      </c>
    </row>
    <row r="516" spans="1:14" ht="15" customHeight="1" x14ac:dyDescent="0.15">
      <c r="A516" s="66" t="str">
        <f t="shared" si="14"/>
        <v>Kronospan-3025 Light Sonoma Oak-18</v>
      </c>
      <c r="C516" s="26" t="s">
        <v>255</v>
      </c>
      <c r="D516" s="26" t="s">
        <v>409</v>
      </c>
      <c r="E516" s="26" t="s">
        <v>273</v>
      </c>
      <c r="F516" s="26" t="s">
        <v>257</v>
      </c>
      <c r="G516" s="26" t="s">
        <v>24</v>
      </c>
      <c r="H516" s="26" t="s">
        <v>25</v>
      </c>
      <c r="I516" s="27">
        <v>2800</v>
      </c>
      <c r="J516" s="27">
        <v>2070</v>
      </c>
      <c r="K516" s="27">
        <v>25</v>
      </c>
      <c r="L516" s="26"/>
      <c r="M516" s="20" t="s">
        <v>1017</v>
      </c>
      <c r="N516" s="20" t="s">
        <v>1018</v>
      </c>
    </row>
    <row r="517" spans="1:14" ht="15" customHeight="1" x14ac:dyDescent="0.15">
      <c r="A517" s="66" t="str">
        <f t="shared" si="14"/>
        <v>Kronospan-K003 Gold Craft Oak-18</v>
      </c>
      <c r="C517" s="26" t="s">
        <v>255</v>
      </c>
      <c r="D517" s="26" t="s">
        <v>410</v>
      </c>
      <c r="E517" s="26" t="s">
        <v>411</v>
      </c>
      <c r="F517" s="26" t="s">
        <v>257</v>
      </c>
      <c r="G517" s="26" t="s">
        <v>24</v>
      </c>
      <c r="H517" s="26" t="s">
        <v>25</v>
      </c>
      <c r="I517" s="27">
        <v>2800</v>
      </c>
      <c r="J517" s="27">
        <v>2070</v>
      </c>
      <c r="K517" s="27">
        <v>18</v>
      </c>
      <c r="L517" s="26"/>
      <c r="M517" s="20" t="s">
        <v>1017</v>
      </c>
      <c r="N517" s="20" t="s">
        <v>1018</v>
      </c>
    </row>
    <row r="518" spans="1:14" ht="15" customHeight="1" x14ac:dyDescent="0.15">
      <c r="A518" s="66" t="str">
        <f t="shared" si="14"/>
        <v>Kronospan-8925 Lissa Oak-18</v>
      </c>
      <c r="C518" s="26" t="s">
        <v>255</v>
      </c>
      <c r="D518" s="26" t="s">
        <v>412</v>
      </c>
      <c r="E518" s="26" t="s">
        <v>413</v>
      </c>
      <c r="F518" s="26" t="s">
        <v>257</v>
      </c>
      <c r="G518" s="26" t="s">
        <v>24</v>
      </c>
      <c r="H518" s="26" t="s">
        <v>25</v>
      </c>
      <c r="I518" s="27">
        <v>2800</v>
      </c>
      <c r="J518" s="27">
        <v>2070</v>
      </c>
      <c r="K518" s="27">
        <v>18</v>
      </c>
      <c r="L518" s="26"/>
      <c r="M518" s="20" t="s">
        <v>1017</v>
      </c>
      <c r="N518" s="20" t="s">
        <v>1018</v>
      </c>
    </row>
    <row r="519" spans="1:14" ht="15" customHeight="1" x14ac:dyDescent="0.15">
      <c r="A519" s="66" t="str">
        <f t="shared" si="14"/>
        <v>Kronospan-K009 Dark Select Walnut-18</v>
      </c>
      <c r="C519" s="35" t="s">
        <v>255</v>
      </c>
      <c r="D519" s="26" t="s">
        <v>414</v>
      </c>
      <c r="E519" s="26" t="s">
        <v>277</v>
      </c>
      <c r="F519" s="26" t="s">
        <v>257</v>
      </c>
      <c r="G519" s="26" t="s">
        <v>24</v>
      </c>
      <c r="H519" s="26" t="s">
        <v>25</v>
      </c>
      <c r="I519" s="27">
        <v>2800</v>
      </c>
      <c r="J519" s="27">
        <v>2070</v>
      </c>
      <c r="K519" s="27">
        <v>18</v>
      </c>
      <c r="L519" s="26"/>
      <c r="M519" s="20" t="s">
        <v>1017</v>
      </c>
      <c r="N519" s="20" t="s">
        <v>1018</v>
      </c>
    </row>
    <row r="520" spans="1:14" ht="15" customHeight="1" x14ac:dyDescent="0.15">
      <c r="A520" s="66" t="str">
        <f t="shared" si="14"/>
        <v>Kronospan-K004 Tobacco Craft Oak-18</v>
      </c>
      <c r="C520" s="35" t="s">
        <v>255</v>
      </c>
      <c r="D520" s="26" t="s">
        <v>415</v>
      </c>
      <c r="E520" s="26" t="s">
        <v>277</v>
      </c>
      <c r="F520" s="26" t="s">
        <v>257</v>
      </c>
      <c r="G520" s="26" t="s">
        <v>24</v>
      </c>
      <c r="H520" s="26" t="s">
        <v>25</v>
      </c>
      <c r="I520" s="27">
        <v>2800</v>
      </c>
      <c r="J520" s="27">
        <v>2070</v>
      </c>
      <c r="K520" s="27">
        <v>8</v>
      </c>
      <c r="L520" s="26"/>
      <c r="M520" s="20" t="s">
        <v>1017</v>
      </c>
      <c r="N520" s="20" t="s">
        <v>1018</v>
      </c>
    </row>
    <row r="521" spans="1:14" ht="15" customHeight="1" x14ac:dyDescent="0.15">
      <c r="A521" s="66" t="str">
        <f t="shared" si="14"/>
        <v>Kronospan-K009 Dark Select Walnut-18</v>
      </c>
      <c r="C521" s="26" t="s">
        <v>255</v>
      </c>
      <c r="D521" s="26" t="s">
        <v>416</v>
      </c>
      <c r="E521" s="26" t="s">
        <v>282</v>
      </c>
      <c r="F521" s="26" t="s">
        <v>257</v>
      </c>
      <c r="G521" s="26" t="s">
        <v>24</v>
      </c>
      <c r="H521" s="26" t="s">
        <v>25</v>
      </c>
      <c r="I521" s="27">
        <v>2800</v>
      </c>
      <c r="J521" s="27">
        <v>2070</v>
      </c>
      <c r="K521" s="27">
        <v>18</v>
      </c>
      <c r="L521" s="26"/>
      <c r="M521" s="20" t="s">
        <v>1017</v>
      </c>
      <c r="N521" s="20" t="s">
        <v>1018</v>
      </c>
    </row>
    <row r="522" spans="1:14" ht="15" customHeight="1" x14ac:dyDescent="0.15">
      <c r="A522" s="66" t="str">
        <f t="shared" si="14"/>
        <v>Kronospan-0726 French Walnut-18</v>
      </c>
      <c r="C522" s="26" t="s">
        <v>255</v>
      </c>
      <c r="D522" s="26" t="s">
        <v>417</v>
      </c>
      <c r="E522" s="26" t="s">
        <v>418</v>
      </c>
      <c r="F522" s="26" t="s">
        <v>257</v>
      </c>
      <c r="G522" s="26" t="s">
        <v>24</v>
      </c>
      <c r="H522" s="26" t="s">
        <v>25</v>
      </c>
      <c r="I522" s="27">
        <v>2800</v>
      </c>
      <c r="J522" s="27">
        <v>2070</v>
      </c>
      <c r="K522" s="27">
        <v>18</v>
      </c>
      <c r="L522" s="26"/>
      <c r="M522" s="20" t="s">
        <v>1017</v>
      </c>
      <c r="N522" s="20" t="s">
        <v>1018</v>
      </c>
    </row>
    <row r="523" spans="1:14" ht="15" customHeight="1" x14ac:dyDescent="0.15">
      <c r="A523" s="66" t="str">
        <f t="shared" si="14"/>
        <v>Kronospan-8953 Tiepolo Walnut-18</v>
      </c>
      <c r="C523" s="26" t="s">
        <v>255</v>
      </c>
      <c r="D523" s="26" t="s">
        <v>419</v>
      </c>
      <c r="E523" s="26" t="s">
        <v>284</v>
      </c>
      <c r="F523" s="26" t="s">
        <v>366</v>
      </c>
      <c r="G523" s="26" t="s">
        <v>24</v>
      </c>
      <c r="H523" s="26" t="s">
        <v>25</v>
      </c>
      <c r="I523" s="27">
        <v>2800</v>
      </c>
      <c r="J523" s="27">
        <v>2070</v>
      </c>
      <c r="K523" s="27">
        <v>18</v>
      </c>
      <c r="L523" s="26"/>
      <c r="M523" s="20" t="s">
        <v>1017</v>
      </c>
      <c r="N523" s="20" t="s">
        <v>1018</v>
      </c>
    </row>
    <row r="524" spans="1:14" ht="15" customHeight="1" x14ac:dyDescent="0.15">
      <c r="A524" s="66" t="str">
        <f t="shared" si="14"/>
        <v>Kronospan-K090  Bronze Expressive Oak-18</v>
      </c>
      <c r="C524" s="26" t="s">
        <v>255</v>
      </c>
      <c r="D524" s="26" t="s">
        <v>420</v>
      </c>
      <c r="E524" s="26" t="s">
        <v>284</v>
      </c>
      <c r="F524" s="26" t="s">
        <v>366</v>
      </c>
      <c r="G524" s="26" t="s">
        <v>24</v>
      </c>
      <c r="H524" s="26" t="s">
        <v>25</v>
      </c>
      <c r="I524" s="27">
        <v>2800</v>
      </c>
      <c r="J524" s="27">
        <v>2070</v>
      </c>
      <c r="K524" s="27">
        <v>8</v>
      </c>
      <c r="L524" s="26"/>
      <c r="M524" s="20" t="s">
        <v>1017</v>
      </c>
      <c r="N524" s="20" t="s">
        <v>1018</v>
      </c>
    </row>
    <row r="525" spans="1:14" ht="15" customHeight="1" x14ac:dyDescent="0.15">
      <c r="A525" s="66" t="str">
        <f t="shared" si="14"/>
        <v>Kronospan-0481 Opera Walnut-18</v>
      </c>
      <c r="C525" s="26" t="s">
        <v>255</v>
      </c>
      <c r="D525" s="26" t="s">
        <v>421</v>
      </c>
      <c r="E525" s="26" t="s">
        <v>286</v>
      </c>
      <c r="F525" s="26" t="s">
        <v>366</v>
      </c>
      <c r="G525" s="26" t="s">
        <v>24</v>
      </c>
      <c r="H525" s="26" t="s">
        <v>25</v>
      </c>
      <c r="I525" s="27">
        <v>2800</v>
      </c>
      <c r="J525" s="27">
        <v>2070</v>
      </c>
      <c r="K525" s="27">
        <v>18</v>
      </c>
      <c r="L525" s="26"/>
      <c r="M525" s="20" t="s">
        <v>1017</v>
      </c>
      <c r="N525" s="20" t="s">
        <v>1018</v>
      </c>
    </row>
    <row r="526" spans="1:14" ht="15" customHeight="1" x14ac:dyDescent="0.15">
      <c r="A526" s="66" t="str">
        <f t="shared" si="14"/>
        <v>Kronospan-0481 Opera Walnut-18</v>
      </c>
      <c r="C526" s="26" t="s">
        <v>255</v>
      </c>
      <c r="D526" s="26" t="s">
        <v>422</v>
      </c>
      <c r="E526" s="26" t="s">
        <v>269</v>
      </c>
      <c r="F526" s="26" t="s">
        <v>257</v>
      </c>
      <c r="G526" s="26" t="s">
        <v>24</v>
      </c>
      <c r="H526" s="26" t="s">
        <v>25</v>
      </c>
      <c r="I526" s="27">
        <v>2800</v>
      </c>
      <c r="J526" s="27">
        <v>2070</v>
      </c>
      <c r="K526" s="27">
        <v>18</v>
      </c>
      <c r="L526" s="26"/>
      <c r="M526" s="20" t="s">
        <v>1017</v>
      </c>
      <c r="N526" s="20" t="s">
        <v>1018</v>
      </c>
    </row>
    <row r="527" spans="1:14" ht="15" customHeight="1" x14ac:dyDescent="0.15">
      <c r="A527" s="66" t="str">
        <f t="shared" si="14"/>
        <v>Kronospan-0729 Walnut-18</v>
      </c>
      <c r="C527" s="26" t="s">
        <v>255</v>
      </c>
      <c r="D527" s="26" t="s">
        <v>423</v>
      </c>
      <c r="E527" s="26" t="s">
        <v>424</v>
      </c>
      <c r="F527" s="26" t="s">
        <v>257</v>
      </c>
      <c r="G527" s="26" t="s">
        <v>24</v>
      </c>
      <c r="H527" s="26" t="s">
        <v>25</v>
      </c>
      <c r="I527" s="27">
        <v>2800</v>
      </c>
      <c r="J527" s="27">
        <v>2070</v>
      </c>
      <c r="K527" s="27">
        <v>18</v>
      </c>
      <c r="L527" s="26"/>
      <c r="M527" s="20" t="s">
        <v>1017</v>
      </c>
      <c r="N527" s="20" t="s">
        <v>1018</v>
      </c>
    </row>
    <row r="528" spans="1:14" ht="15" customHeight="1" x14ac:dyDescent="0.15">
      <c r="A528" s="66" t="str">
        <f t="shared" si="14"/>
        <v>Kronospan-K020 Fireside Select Walnut-18</v>
      </c>
      <c r="C528" s="26" t="s">
        <v>255</v>
      </c>
      <c r="D528" s="26" t="s">
        <v>425</v>
      </c>
      <c r="E528" s="26" t="s">
        <v>426</v>
      </c>
      <c r="F528" s="26" t="s">
        <v>257</v>
      </c>
      <c r="G528" s="26" t="s">
        <v>24</v>
      </c>
      <c r="H528" s="26" t="s">
        <v>25</v>
      </c>
      <c r="I528" s="27">
        <v>2800</v>
      </c>
      <c r="J528" s="27">
        <v>2070</v>
      </c>
      <c r="K528" s="27">
        <v>18</v>
      </c>
      <c r="L528" s="26"/>
      <c r="M528" s="20" t="s">
        <v>1017</v>
      </c>
      <c r="N528" s="20" t="s">
        <v>1018</v>
      </c>
    </row>
    <row r="529" spans="1:14" ht="15" customHeight="1" x14ac:dyDescent="0.15">
      <c r="A529" s="66" t="str">
        <f t="shared" si="14"/>
        <v>Kronospan-K016 Carbon Marine Wood-18</v>
      </c>
      <c r="C529" s="26" t="s">
        <v>255</v>
      </c>
      <c r="D529" s="26" t="s">
        <v>427</v>
      </c>
      <c r="E529" s="26" t="s">
        <v>267</v>
      </c>
      <c r="F529" s="26" t="s">
        <v>257</v>
      </c>
      <c r="G529" s="26" t="s">
        <v>24</v>
      </c>
      <c r="H529" s="26" t="s">
        <v>25</v>
      </c>
      <c r="I529" s="27">
        <v>2800</v>
      </c>
      <c r="J529" s="27">
        <v>2070</v>
      </c>
      <c r="K529" s="27">
        <v>18</v>
      </c>
      <c r="L529" s="26"/>
      <c r="M529" s="20" t="s">
        <v>1017</v>
      </c>
      <c r="N529" s="20" t="s">
        <v>1018</v>
      </c>
    </row>
    <row r="530" spans="1:14" ht="15" customHeight="1" x14ac:dyDescent="0.15">
      <c r="C530" s="26" t="s">
        <v>255</v>
      </c>
      <c r="D530" s="26" t="s">
        <v>428</v>
      </c>
      <c r="E530" s="26" t="s">
        <v>429</v>
      </c>
      <c r="F530" s="26" t="s">
        <v>366</v>
      </c>
      <c r="G530" s="26" t="s">
        <v>24</v>
      </c>
      <c r="H530" s="26" t="s">
        <v>25</v>
      </c>
      <c r="I530" s="27">
        <v>2800</v>
      </c>
      <c r="J530" s="27">
        <v>2070</v>
      </c>
      <c r="K530" s="27">
        <v>18</v>
      </c>
      <c r="L530" s="26"/>
      <c r="M530" s="20" t="s">
        <v>1017</v>
      </c>
      <c r="N530" s="20" t="s">
        <v>1018</v>
      </c>
    </row>
    <row r="531" spans="1:14" ht="15" customHeight="1" x14ac:dyDescent="0.15">
      <c r="A531" s="66" t="str">
        <f t="shared" ref="A531:A545" si="15">C728&amp;M728&amp;E728&amp;M728&amp;K728</f>
        <v>Kronospan-8508 White North Wood-18</v>
      </c>
      <c r="C531" s="26" t="s">
        <v>255</v>
      </c>
      <c r="D531" s="26" t="s">
        <v>430</v>
      </c>
      <c r="E531" s="26" t="s">
        <v>431</v>
      </c>
      <c r="F531" s="26" t="s">
        <v>366</v>
      </c>
      <c r="G531" s="26" t="s">
        <v>24</v>
      </c>
      <c r="H531" s="26" t="s">
        <v>25</v>
      </c>
      <c r="I531" s="27">
        <v>2800</v>
      </c>
      <c r="J531" s="27">
        <v>2070</v>
      </c>
      <c r="K531" s="27">
        <v>18</v>
      </c>
      <c r="L531" s="26"/>
      <c r="M531" s="20" t="s">
        <v>1017</v>
      </c>
      <c r="N531" s="20" t="s">
        <v>1018</v>
      </c>
    </row>
    <row r="532" spans="1:14" ht="15" customHeight="1" x14ac:dyDescent="0.15">
      <c r="A532" s="66" t="str">
        <f t="shared" si="15"/>
        <v>Kronospan-K010 White Loft Pine-18</v>
      </c>
      <c r="C532" s="26" t="s">
        <v>255</v>
      </c>
      <c r="D532" s="26" t="s">
        <v>432</v>
      </c>
      <c r="E532" s="26" t="s">
        <v>433</v>
      </c>
      <c r="F532" s="26" t="s">
        <v>434</v>
      </c>
      <c r="G532" s="26" t="s">
        <v>24</v>
      </c>
      <c r="H532" s="26" t="s">
        <v>25</v>
      </c>
      <c r="I532" s="27">
        <v>2800</v>
      </c>
      <c r="J532" s="27">
        <v>2070</v>
      </c>
      <c r="K532" s="27">
        <v>18</v>
      </c>
      <c r="L532" s="26"/>
      <c r="M532" s="20" t="s">
        <v>1017</v>
      </c>
      <c r="N532" s="20" t="s">
        <v>1018</v>
      </c>
    </row>
    <row r="533" spans="1:14" ht="20" customHeight="1" x14ac:dyDescent="0.15">
      <c r="A533" s="66" t="str">
        <f t="shared" si="15"/>
        <v>Kronospan-K088 White Nordic Wood-18</v>
      </c>
      <c r="B533" s="28" t="s">
        <v>435</v>
      </c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9"/>
      <c r="N533" s="29"/>
    </row>
    <row r="534" spans="1:14" ht="15" customHeight="1" x14ac:dyDescent="0.15">
      <c r="A534" s="66" t="str">
        <f t="shared" si="15"/>
        <v>Kronospan-K083 Light Artwood-18</v>
      </c>
      <c r="C534" s="35" t="s">
        <v>255</v>
      </c>
      <c r="D534" s="26" t="s">
        <v>436</v>
      </c>
      <c r="E534" s="26" t="s">
        <v>375</v>
      </c>
      <c r="F534" s="26" t="s">
        <v>293</v>
      </c>
      <c r="G534" s="26" t="s">
        <v>437</v>
      </c>
      <c r="H534" s="26" t="s">
        <v>294</v>
      </c>
      <c r="I534" s="27">
        <v>2800</v>
      </c>
      <c r="J534" s="27">
        <v>2070</v>
      </c>
      <c r="K534" s="27">
        <v>19</v>
      </c>
      <c r="L534" s="26"/>
      <c r="M534" s="20" t="s">
        <v>1017</v>
      </c>
      <c r="N534" s="20" t="s">
        <v>1018</v>
      </c>
    </row>
    <row r="535" spans="1:14" ht="15" customHeight="1" x14ac:dyDescent="0.15">
      <c r="A535" s="66" t="str">
        <f t="shared" si="15"/>
        <v>Kronospan-K022 Satin Blackwood-18</v>
      </c>
      <c r="C535" s="35" t="s">
        <v>255</v>
      </c>
      <c r="D535" s="26" t="s">
        <v>438</v>
      </c>
      <c r="E535" s="26" t="s">
        <v>261</v>
      </c>
      <c r="F535" s="26" t="s">
        <v>293</v>
      </c>
      <c r="G535" s="26" t="s">
        <v>437</v>
      </c>
      <c r="H535" s="26" t="s">
        <v>294</v>
      </c>
      <c r="I535" s="27">
        <v>2800</v>
      </c>
      <c r="J535" s="27">
        <v>2070</v>
      </c>
      <c r="K535" s="27">
        <v>19</v>
      </c>
      <c r="L535" s="26"/>
      <c r="M535" s="20" t="s">
        <v>1017</v>
      </c>
      <c r="N535" s="20" t="s">
        <v>1018</v>
      </c>
    </row>
    <row r="536" spans="1:14" ht="15" customHeight="1" x14ac:dyDescent="0.15">
      <c r="A536" s="66" t="str">
        <f t="shared" si="15"/>
        <v>Kronospan-K089 Grey Nordic Wood-18</v>
      </c>
      <c r="C536" s="26" t="s">
        <v>255</v>
      </c>
      <c r="D536" s="26" t="s">
        <v>439</v>
      </c>
      <c r="E536" s="26" t="s">
        <v>271</v>
      </c>
      <c r="F536" s="26" t="s">
        <v>293</v>
      </c>
      <c r="G536" s="26" t="s">
        <v>437</v>
      </c>
      <c r="H536" s="26" t="s">
        <v>294</v>
      </c>
      <c r="I536" s="27">
        <v>2800</v>
      </c>
      <c r="J536" s="27">
        <v>2070</v>
      </c>
      <c r="K536" s="27">
        <v>19</v>
      </c>
      <c r="L536" s="26"/>
      <c r="M536" s="20" t="s">
        <v>1017</v>
      </c>
      <c r="N536" s="20" t="s">
        <v>1018</v>
      </c>
    </row>
    <row r="537" spans="1:14" ht="15" customHeight="1" x14ac:dyDescent="0.15">
      <c r="A537" s="66" t="str">
        <f t="shared" si="15"/>
        <v>Kronospan-K084 Dark Artwood-18</v>
      </c>
      <c r="C537" s="26" t="s">
        <v>255</v>
      </c>
      <c r="D537" s="26" t="s">
        <v>440</v>
      </c>
      <c r="E537" s="26" t="s">
        <v>273</v>
      </c>
      <c r="F537" s="26" t="s">
        <v>293</v>
      </c>
      <c r="G537" s="26" t="s">
        <v>437</v>
      </c>
      <c r="H537" s="26" t="s">
        <v>294</v>
      </c>
      <c r="I537" s="27">
        <v>2800</v>
      </c>
      <c r="J537" s="27">
        <v>2070</v>
      </c>
      <c r="K537" s="27">
        <v>19</v>
      </c>
      <c r="L537" s="26"/>
      <c r="M537" s="20" t="s">
        <v>1017</v>
      </c>
      <c r="N537" s="20" t="s">
        <v>1018</v>
      </c>
    </row>
    <row r="538" spans="1:14" ht="15" customHeight="1" x14ac:dyDescent="0.15">
      <c r="A538" s="66" t="str">
        <f t="shared" si="15"/>
        <v>Kronospan-K079 Grey Clubhouse Oak-18</v>
      </c>
      <c r="C538" s="34" t="s">
        <v>255</v>
      </c>
      <c r="D538" s="26" t="s">
        <v>441</v>
      </c>
      <c r="E538" s="26" t="s">
        <v>275</v>
      </c>
      <c r="F538" s="26" t="s">
        <v>293</v>
      </c>
      <c r="G538" s="26" t="s">
        <v>437</v>
      </c>
      <c r="H538" s="26" t="s">
        <v>294</v>
      </c>
      <c r="I538" s="27">
        <v>2800</v>
      </c>
      <c r="J538" s="27">
        <v>2070</v>
      </c>
      <c r="K538" s="27">
        <v>19</v>
      </c>
      <c r="L538" s="26"/>
      <c r="M538" s="20" t="s">
        <v>1017</v>
      </c>
      <c r="N538" s="20" t="s">
        <v>1018</v>
      </c>
    </row>
    <row r="539" spans="1:14" ht="15" customHeight="1" x14ac:dyDescent="0.15">
      <c r="A539" s="66" t="str">
        <f t="shared" si="15"/>
        <v>Kronospan-4298 Light Atelier-18</v>
      </c>
      <c r="C539" s="35" t="s">
        <v>255</v>
      </c>
      <c r="D539" s="26" t="s">
        <v>442</v>
      </c>
      <c r="E539" s="26" t="s">
        <v>277</v>
      </c>
      <c r="F539" s="26" t="s">
        <v>293</v>
      </c>
      <c r="G539" s="26" t="s">
        <v>437</v>
      </c>
      <c r="H539" s="26" t="s">
        <v>294</v>
      </c>
      <c r="I539" s="27">
        <v>2800</v>
      </c>
      <c r="J539" s="27">
        <v>2070</v>
      </c>
      <c r="K539" s="27">
        <v>19</v>
      </c>
      <c r="L539" s="26"/>
      <c r="M539" s="20" t="s">
        <v>1017</v>
      </c>
      <c r="N539" s="20" t="s">
        <v>1018</v>
      </c>
    </row>
    <row r="540" spans="1:14" ht="15" customHeight="1" x14ac:dyDescent="0.15">
      <c r="A540" s="66" t="str">
        <f t="shared" si="15"/>
        <v>Kronospan-K107 Elegance Endgrain Oak-18</v>
      </c>
      <c r="C540" s="26" t="s">
        <v>255</v>
      </c>
      <c r="D540" s="26" t="s">
        <v>443</v>
      </c>
      <c r="E540" s="26" t="s">
        <v>284</v>
      </c>
      <c r="F540" s="26" t="s">
        <v>293</v>
      </c>
      <c r="G540" s="26" t="s">
        <v>437</v>
      </c>
      <c r="H540" s="26" t="s">
        <v>294</v>
      </c>
      <c r="I540" s="27">
        <v>2800</v>
      </c>
      <c r="J540" s="27">
        <v>2070</v>
      </c>
      <c r="K540" s="27">
        <v>19</v>
      </c>
      <c r="L540" s="26"/>
      <c r="M540" s="20" t="s">
        <v>1017</v>
      </c>
      <c r="N540" s="20" t="s">
        <v>1018</v>
      </c>
    </row>
    <row r="541" spans="1:14" ht="15" customHeight="1" x14ac:dyDescent="0.15">
      <c r="A541" s="66" t="str">
        <f t="shared" si="15"/>
        <v>Kronospan-K105 Raw Endgrain Oak-18</v>
      </c>
      <c r="C541" s="26" t="s">
        <v>255</v>
      </c>
      <c r="D541" s="26" t="s">
        <v>444</v>
      </c>
      <c r="E541" s="26" t="s">
        <v>286</v>
      </c>
      <c r="F541" s="26" t="s">
        <v>293</v>
      </c>
      <c r="G541" s="26" t="s">
        <v>437</v>
      </c>
      <c r="H541" s="26" t="s">
        <v>294</v>
      </c>
      <c r="I541" s="27">
        <v>2800</v>
      </c>
      <c r="J541" s="27">
        <v>2070</v>
      </c>
      <c r="K541" s="27">
        <v>19</v>
      </c>
      <c r="L541" s="26"/>
      <c r="M541" s="20" t="s">
        <v>1017</v>
      </c>
      <c r="N541" s="20" t="s">
        <v>1018</v>
      </c>
    </row>
    <row r="542" spans="1:14" ht="15" customHeight="1" x14ac:dyDescent="0.15">
      <c r="A542" s="66" t="str">
        <f t="shared" si="15"/>
        <v>Kronospan-K087 Dark Rockford Hickory-18</v>
      </c>
      <c r="C542" s="35" t="s">
        <v>255</v>
      </c>
      <c r="D542" s="26" t="s">
        <v>445</v>
      </c>
      <c r="E542" s="26" t="s">
        <v>375</v>
      </c>
      <c r="F542" s="26" t="s">
        <v>304</v>
      </c>
      <c r="G542" s="26" t="s">
        <v>437</v>
      </c>
      <c r="H542" s="26" t="s">
        <v>294</v>
      </c>
      <c r="I542" s="27">
        <v>2800</v>
      </c>
      <c r="J542" s="27">
        <v>2070</v>
      </c>
      <c r="K542" s="27">
        <v>19</v>
      </c>
      <c r="L542" s="26"/>
      <c r="M542" s="20" t="s">
        <v>1017</v>
      </c>
      <c r="N542" s="20" t="s">
        <v>1018</v>
      </c>
    </row>
    <row r="543" spans="1:14" ht="15" customHeight="1" x14ac:dyDescent="0.15">
      <c r="A543" s="66" t="str">
        <f t="shared" si="15"/>
        <v>Kronospan-7648 Vintage Wenge-18</v>
      </c>
      <c r="C543" s="35" t="s">
        <v>255</v>
      </c>
      <c r="D543" s="26" t="s">
        <v>446</v>
      </c>
      <c r="E543" s="26" t="s">
        <v>261</v>
      </c>
      <c r="F543" s="26" t="s">
        <v>304</v>
      </c>
      <c r="G543" s="26" t="s">
        <v>437</v>
      </c>
      <c r="H543" s="26" t="s">
        <v>294</v>
      </c>
      <c r="I543" s="27">
        <v>2800</v>
      </c>
      <c r="J543" s="27">
        <v>2070</v>
      </c>
      <c r="K543" s="27">
        <v>19</v>
      </c>
      <c r="L543" s="26"/>
      <c r="M543" s="20" t="s">
        <v>1017</v>
      </c>
      <c r="N543" s="20" t="s">
        <v>1018</v>
      </c>
    </row>
    <row r="544" spans="1:14" ht="15" customHeight="1" x14ac:dyDescent="0.15">
      <c r="A544" s="66" t="str">
        <f t="shared" si="15"/>
        <v>Kronospan-8548 Fineline Mocca-18</v>
      </c>
      <c r="C544" s="26" t="s">
        <v>255</v>
      </c>
      <c r="D544" s="26" t="s">
        <v>447</v>
      </c>
      <c r="E544" s="26" t="s">
        <v>271</v>
      </c>
      <c r="F544" s="26" t="s">
        <v>304</v>
      </c>
      <c r="G544" s="26" t="s">
        <v>437</v>
      </c>
      <c r="H544" s="26" t="s">
        <v>294</v>
      </c>
      <c r="I544" s="27">
        <v>2800</v>
      </c>
      <c r="J544" s="27">
        <v>2070</v>
      </c>
      <c r="K544" s="27">
        <v>19</v>
      </c>
      <c r="L544" s="26"/>
      <c r="M544" s="20" t="s">
        <v>1017</v>
      </c>
      <c r="N544" s="20" t="s">
        <v>1018</v>
      </c>
    </row>
    <row r="545" spans="1:15" ht="15" customHeight="1" x14ac:dyDescent="0.15">
      <c r="A545" s="66" t="str">
        <f t="shared" si="15"/>
        <v>Kronospan-8509 Black North Wood-18</v>
      </c>
      <c r="C545" s="26" t="s">
        <v>255</v>
      </c>
      <c r="D545" s="26" t="s">
        <v>448</v>
      </c>
      <c r="E545" s="26" t="s">
        <v>273</v>
      </c>
      <c r="F545" s="26" t="s">
        <v>304</v>
      </c>
      <c r="G545" s="26" t="s">
        <v>437</v>
      </c>
      <c r="H545" s="26" t="s">
        <v>294</v>
      </c>
      <c r="I545" s="27">
        <v>2800</v>
      </c>
      <c r="J545" s="27">
        <v>2070</v>
      </c>
      <c r="K545" s="27">
        <v>19</v>
      </c>
      <c r="L545" s="26"/>
      <c r="M545" s="20" t="s">
        <v>1017</v>
      </c>
      <c r="N545" s="20" t="s">
        <v>1018</v>
      </c>
    </row>
    <row r="546" spans="1:15" ht="15" customHeight="1" x14ac:dyDescent="0.15">
      <c r="C546" s="34" t="s">
        <v>255</v>
      </c>
      <c r="D546" s="26" t="s">
        <v>449</v>
      </c>
      <c r="E546" s="26" t="s">
        <v>275</v>
      </c>
      <c r="F546" s="26" t="s">
        <v>304</v>
      </c>
      <c r="G546" s="26" t="s">
        <v>437</v>
      </c>
      <c r="H546" s="26" t="s">
        <v>294</v>
      </c>
      <c r="I546" s="27">
        <v>2800</v>
      </c>
      <c r="J546" s="27">
        <v>2070</v>
      </c>
      <c r="K546" s="27">
        <v>19</v>
      </c>
      <c r="L546" s="26"/>
      <c r="M546" s="20" t="s">
        <v>1017</v>
      </c>
      <c r="N546" s="20" t="s">
        <v>1018</v>
      </c>
    </row>
    <row r="547" spans="1:15" ht="15" customHeight="1" x14ac:dyDescent="0.15">
      <c r="A547" s="66" t="str">
        <f>C744&amp;M744&amp;E744&amp;M744&amp;K744</f>
        <v>Kronospan-0101 Front White-18</v>
      </c>
      <c r="C547" s="35" t="s">
        <v>255</v>
      </c>
      <c r="D547" s="26" t="s">
        <v>450</v>
      </c>
      <c r="E547" s="26" t="s">
        <v>277</v>
      </c>
      <c r="F547" s="26" t="s">
        <v>304</v>
      </c>
      <c r="G547" s="26" t="s">
        <v>437</v>
      </c>
      <c r="H547" s="26" t="s">
        <v>294</v>
      </c>
      <c r="I547" s="27">
        <v>2800</v>
      </c>
      <c r="J547" s="27">
        <v>2070</v>
      </c>
      <c r="K547" s="27">
        <v>19</v>
      </c>
      <c r="L547" s="26"/>
      <c r="M547" s="20" t="s">
        <v>1017</v>
      </c>
      <c r="N547" s="20" t="s">
        <v>1018</v>
      </c>
    </row>
    <row r="548" spans="1:15" ht="15" customHeight="1" x14ac:dyDescent="0.15">
      <c r="A548" s="66" t="str">
        <f>C745&amp;M745&amp;E745&amp;M745&amp;K745</f>
        <v>Kronospan-5981 Cashmere-18</v>
      </c>
      <c r="C548" s="26" t="s">
        <v>255</v>
      </c>
      <c r="D548" s="26" t="s">
        <v>451</v>
      </c>
      <c r="E548" s="26" t="s">
        <v>284</v>
      </c>
      <c r="F548" s="26" t="s">
        <v>304</v>
      </c>
      <c r="G548" s="26" t="s">
        <v>437</v>
      </c>
      <c r="H548" s="26" t="s">
        <v>294</v>
      </c>
      <c r="I548" s="27">
        <v>2800</v>
      </c>
      <c r="J548" s="27">
        <v>2070</v>
      </c>
      <c r="K548" s="27">
        <v>19</v>
      </c>
      <c r="L548" s="26"/>
      <c r="M548" s="20" t="s">
        <v>1017</v>
      </c>
      <c r="N548" s="20" t="s">
        <v>1018</v>
      </c>
    </row>
    <row r="549" spans="1:15" ht="15" customHeight="1" x14ac:dyDescent="0.15">
      <c r="A549" s="66" t="str">
        <f>C746&amp;M746&amp;E746&amp;M746&amp;K746</f>
        <v>Kronospan-0112 Stone Grey-18</v>
      </c>
      <c r="C549" s="26" t="s">
        <v>255</v>
      </c>
      <c r="D549" s="26" t="s">
        <v>452</v>
      </c>
      <c r="E549" s="26" t="s">
        <v>286</v>
      </c>
      <c r="F549" s="26" t="s">
        <v>304</v>
      </c>
      <c r="G549" s="26" t="s">
        <v>437</v>
      </c>
      <c r="H549" s="26" t="s">
        <v>294</v>
      </c>
      <c r="I549" s="27">
        <v>2800</v>
      </c>
      <c r="J549" s="27">
        <v>2070</v>
      </c>
      <c r="K549" s="27">
        <v>19</v>
      </c>
      <c r="L549" s="26"/>
      <c r="M549" s="20" t="s">
        <v>1017</v>
      </c>
      <c r="N549" s="20" t="s">
        <v>1018</v>
      </c>
    </row>
    <row r="550" spans="1:15" ht="15" customHeight="1" x14ac:dyDescent="0.15">
      <c r="A550" s="66" t="str">
        <f>C747&amp;M747&amp;E747&amp;M747&amp;K747</f>
        <v>Kronospan-0162 Graphite Grey-18</v>
      </c>
      <c r="C550" s="26" t="s">
        <v>255</v>
      </c>
      <c r="D550" s="26" t="s">
        <v>453</v>
      </c>
      <c r="E550" s="26" t="s">
        <v>454</v>
      </c>
      <c r="F550" s="26" t="s">
        <v>304</v>
      </c>
      <c r="G550" s="26" t="s">
        <v>437</v>
      </c>
      <c r="H550" s="26" t="s">
        <v>294</v>
      </c>
      <c r="I550" s="27">
        <v>2800</v>
      </c>
      <c r="J550" s="27">
        <v>2070</v>
      </c>
      <c r="K550" s="27">
        <v>19</v>
      </c>
      <c r="L550" s="26"/>
      <c r="M550" s="20" t="s">
        <v>1017</v>
      </c>
      <c r="N550" s="20" t="s">
        <v>1018</v>
      </c>
    </row>
    <row r="551" spans="1:15" ht="15" customHeight="1" x14ac:dyDescent="0.15">
      <c r="A551" s="66" t="str">
        <f>C748&amp;M748&amp;E748&amp;M748&amp;K748</f>
        <v>Kronospan-0190 Black-18</v>
      </c>
      <c r="B551" s="28" t="s">
        <v>455</v>
      </c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9"/>
      <c r="N551" s="29"/>
      <c r="O551" s="29"/>
    </row>
    <row r="552" spans="1:15" ht="15" customHeight="1" x14ac:dyDescent="0.15">
      <c r="C552" s="35" t="s">
        <v>255</v>
      </c>
      <c r="D552" s="26" t="s">
        <v>456</v>
      </c>
      <c r="E552" s="26" t="s">
        <v>375</v>
      </c>
      <c r="F552" s="26" t="s">
        <v>457</v>
      </c>
      <c r="G552" s="26" t="s">
        <v>24</v>
      </c>
      <c r="H552" s="26" t="s">
        <v>25</v>
      </c>
      <c r="I552" s="27">
        <v>2800</v>
      </c>
      <c r="J552" s="27">
        <v>2070</v>
      </c>
      <c r="K552" s="27">
        <v>18</v>
      </c>
      <c r="L552" s="26"/>
      <c r="M552" s="20" t="s">
        <v>1017</v>
      </c>
      <c r="N552" s="20" t="s">
        <v>1018</v>
      </c>
    </row>
    <row r="553" spans="1:15" ht="15" customHeight="1" x14ac:dyDescent="0.15">
      <c r="A553" s="66" t="str">
        <f t="shared" ref="A553:A560" si="16">C750&amp;M750&amp;E750&amp;M750&amp;K750</f>
        <v>Xylo Cleaf-FB81 Iridio Toucher-18</v>
      </c>
      <c r="C553" s="26" t="s">
        <v>255</v>
      </c>
      <c r="D553" s="26" t="s">
        <v>458</v>
      </c>
      <c r="E553" s="26" t="s">
        <v>261</v>
      </c>
      <c r="F553" s="26" t="s">
        <v>457</v>
      </c>
      <c r="G553" s="26" t="s">
        <v>24</v>
      </c>
      <c r="H553" s="26" t="s">
        <v>25</v>
      </c>
      <c r="I553" s="27">
        <v>2800</v>
      </c>
      <c r="J553" s="27">
        <v>2070</v>
      </c>
      <c r="K553" s="27">
        <v>18</v>
      </c>
      <c r="L553" s="26"/>
      <c r="M553" s="20" t="s">
        <v>1017</v>
      </c>
      <c r="N553" s="20" t="s">
        <v>1018</v>
      </c>
    </row>
    <row r="554" spans="1:15" ht="15" customHeight="1" x14ac:dyDescent="0.15">
      <c r="A554" s="66" t="str">
        <f t="shared" si="16"/>
        <v>Xylo Cleaf-FB35 Lead Metal  Mosaico-18</v>
      </c>
      <c r="C554" s="26" t="s">
        <v>255</v>
      </c>
      <c r="D554" s="26" t="s">
        <v>459</v>
      </c>
      <c r="E554" s="26" t="s">
        <v>261</v>
      </c>
      <c r="F554" s="26" t="s">
        <v>457</v>
      </c>
      <c r="G554" s="26" t="s">
        <v>24</v>
      </c>
      <c r="H554" s="26" t="s">
        <v>25</v>
      </c>
      <c r="I554" s="27">
        <v>2800</v>
      </c>
      <c r="J554" s="27">
        <v>2070</v>
      </c>
      <c r="K554" s="27">
        <v>8</v>
      </c>
      <c r="L554" s="26"/>
      <c r="M554" s="20" t="s">
        <v>1017</v>
      </c>
      <c r="N554" s="20" t="s">
        <v>1018</v>
      </c>
    </row>
    <row r="555" spans="1:15" ht="15" customHeight="1" x14ac:dyDescent="0.15">
      <c r="A555" s="66" t="str">
        <f t="shared" si="16"/>
        <v>Xylo Cleaf-FB45 Iris Mosaico-18</v>
      </c>
      <c r="C555" s="26" t="s">
        <v>255</v>
      </c>
      <c r="D555" s="26" t="s">
        <v>460</v>
      </c>
      <c r="E555" s="26" t="s">
        <v>384</v>
      </c>
      <c r="F555" s="26" t="s">
        <v>457</v>
      </c>
      <c r="G555" s="26" t="s">
        <v>24</v>
      </c>
      <c r="H555" s="26" t="s">
        <v>25</v>
      </c>
      <c r="I555" s="27">
        <v>2800</v>
      </c>
      <c r="J555" s="27">
        <v>2070</v>
      </c>
      <c r="K555" s="27">
        <v>18</v>
      </c>
      <c r="L555" s="26"/>
      <c r="M555" s="20" t="s">
        <v>1017</v>
      </c>
      <c r="N555" s="20" t="s">
        <v>1018</v>
      </c>
    </row>
    <row r="556" spans="1:15" ht="15" customHeight="1" x14ac:dyDescent="0.15">
      <c r="A556" s="66" t="str">
        <f t="shared" si="16"/>
        <v>Xylo Cleaf-UB05  Beige  Mosaico-18</v>
      </c>
      <c r="C556" s="26" t="s">
        <v>255</v>
      </c>
      <c r="D556" s="26" t="s">
        <v>461</v>
      </c>
      <c r="E556" s="26" t="s">
        <v>387</v>
      </c>
      <c r="F556" s="26" t="s">
        <v>457</v>
      </c>
      <c r="G556" s="26" t="s">
        <v>24</v>
      </c>
      <c r="H556" s="26" t="s">
        <v>25</v>
      </c>
      <c r="I556" s="27">
        <v>2800</v>
      </c>
      <c r="J556" s="27">
        <v>2070</v>
      </c>
      <c r="K556" s="27">
        <v>18</v>
      </c>
      <c r="L556" s="26"/>
      <c r="M556" s="20" t="s">
        <v>1017</v>
      </c>
      <c r="N556" s="20" t="s">
        <v>1018</v>
      </c>
    </row>
    <row r="557" spans="1:15" ht="15" customHeight="1" x14ac:dyDescent="0.15">
      <c r="A557" s="66" t="str">
        <f t="shared" si="16"/>
        <v>Xylo Cleaf-FC05 Siza Duna-18</v>
      </c>
      <c r="C557" s="26" t="s">
        <v>255</v>
      </c>
      <c r="D557" s="26" t="s">
        <v>462</v>
      </c>
      <c r="E557" s="26" t="s">
        <v>271</v>
      </c>
      <c r="F557" s="26" t="s">
        <v>457</v>
      </c>
      <c r="G557" s="26" t="s">
        <v>24</v>
      </c>
      <c r="H557" s="26" t="s">
        <v>25</v>
      </c>
      <c r="I557" s="27">
        <v>2800</v>
      </c>
      <c r="J557" s="27">
        <v>2070</v>
      </c>
      <c r="K557" s="27">
        <v>18</v>
      </c>
      <c r="L557" s="26"/>
      <c r="M557" s="20" t="s">
        <v>1017</v>
      </c>
      <c r="N557" s="20" t="s">
        <v>1018</v>
      </c>
    </row>
    <row r="558" spans="1:15" ht="15" customHeight="1" x14ac:dyDescent="0.15">
      <c r="A558" s="66" t="str">
        <f t="shared" si="16"/>
        <v>Xylo Cleaf-FC07 Moura Duna-18</v>
      </c>
      <c r="C558" s="26" t="s">
        <v>255</v>
      </c>
      <c r="D558" s="26" t="s">
        <v>463</v>
      </c>
      <c r="E558" s="26" t="s">
        <v>271</v>
      </c>
      <c r="F558" s="26" t="s">
        <v>457</v>
      </c>
      <c r="G558" s="26" t="s">
        <v>24</v>
      </c>
      <c r="H558" s="26" t="s">
        <v>25</v>
      </c>
      <c r="I558" s="27">
        <v>2800</v>
      </c>
      <c r="J558" s="27">
        <v>2070</v>
      </c>
      <c r="K558" s="27">
        <v>8</v>
      </c>
      <c r="L558" s="26"/>
      <c r="M558" s="20" t="s">
        <v>1017</v>
      </c>
      <c r="N558" s="20" t="s">
        <v>1018</v>
      </c>
    </row>
    <row r="559" spans="1:15" ht="15" customHeight="1" x14ac:dyDescent="0.15">
      <c r="A559" s="66" t="str">
        <f t="shared" si="16"/>
        <v>Xylo Cleaf-FC27 Cossata Alpaca-18</v>
      </c>
      <c r="C559" s="26" t="s">
        <v>255</v>
      </c>
      <c r="D559" s="26" t="s">
        <v>464</v>
      </c>
      <c r="E559" s="26" t="s">
        <v>273</v>
      </c>
      <c r="F559" s="26" t="s">
        <v>457</v>
      </c>
      <c r="G559" s="26" t="s">
        <v>24</v>
      </c>
      <c r="H559" s="26" t="s">
        <v>25</v>
      </c>
      <c r="I559" s="27">
        <v>2800</v>
      </c>
      <c r="J559" s="27">
        <v>2070</v>
      </c>
      <c r="K559" s="27">
        <v>18</v>
      </c>
      <c r="L559" s="26"/>
      <c r="M559" s="20" t="s">
        <v>1017</v>
      </c>
      <c r="N559" s="20" t="s">
        <v>1018</v>
      </c>
    </row>
    <row r="560" spans="1:15" ht="15" customHeight="1" x14ac:dyDescent="0.15">
      <c r="A560" s="66" t="str">
        <f t="shared" si="16"/>
        <v>Xylo Cleaf-TO58/FA44 Tessuto Fusion-18</v>
      </c>
      <c r="C560" s="26" t="s">
        <v>255</v>
      </c>
      <c r="D560" s="26" t="s">
        <v>465</v>
      </c>
      <c r="E560" s="26" t="s">
        <v>273</v>
      </c>
      <c r="F560" s="26" t="s">
        <v>457</v>
      </c>
      <c r="G560" s="26" t="s">
        <v>24</v>
      </c>
      <c r="H560" s="26" t="s">
        <v>25</v>
      </c>
      <c r="I560" s="27">
        <v>2800</v>
      </c>
      <c r="J560" s="27">
        <v>2070</v>
      </c>
      <c r="K560" s="27">
        <v>8</v>
      </c>
      <c r="L560" s="26"/>
      <c r="M560" s="20" t="s">
        <v>1017</v>
      </c>
      <c r="N560" s="20" t="s">
        <v>1018</v>
      </c>
    </row>
    <row r="561" spans="1:16" ht="15" customHeight="1" x14ac:dyDescent="0.15">
      <c r="C561" s="26" t="s">
        <v>255</v>
      </c>
      <c r="D561" s="26" t="s">
        <v>466</v>
      </c>
      <c r="E561" s="26" t="s">
        <v>277</v>
      </c>
      <c r="F561" s="26" t="s">
        <v>457</v>
      </c>
      <c r="G561" s="26" t="s">
        <v>24</v>
      </c>
      <c r="H561" s="26" t="s">
        <v>25</v>
      </c>
      <c r="I561" s="27">
        <v>2800</v>
      </c>
      <c r="J561" s="27">
        <v>2070</v>
      </c>
      <c r="K561" s="27">
        <v>18</v>
      </c>
      <c r="L561" s="26"/>
      <c r="M561" s="20" t="s">
        <v>1017</v>
      </c>
      <c r="N561" s="20" t="s">
        <v>1018</v>
      </c>
    </row>
    <row r="562" spans="1:16" ht="15" customHeight="1" x14ac:dyDescent="0.15">
      <c r="A562" s="66" t="str">
        <f t="shared" ref="A562:A625" si="17">C759&amp;M759&amp;E759&amp;M759&amp;K759</f>
        <v>Xylo Cleaf-UB19 Grigio Ametis-18</v>
      </c>
      <c r="C562" s="26" t="s">
        <v>255</v>
      </c>
      <c r="D562" s="26" t="s">
        <v>467</v>
      </c>
      <c r="E562" s="26" t="s">
        <v>284</v>
      </c>
      <c r="F562" s="26" t="s">
        <v>457</v>
      </c>
      <c r="G562" s="26" t="s">
        <v>24</v>
      </c>
      <c r="H562" s="26" t="s">
        <v>25</v>
      </c>
      <c r="I562" s="27">
        <v>2800</v>
      </c>
      <c r="J562" s="27">
        <v>2070</v>
      </c>
      <c r="K562" s="27">
        <v>18</v>
      </c>
      <c r="L562" s="26"/>
      <c r="M562" s="20" t="s">
        <v>1017</v>
      </c>
      <c r="N562" s="20" t="s">
        <v>1018</v>
      </c>
    </row>
    <row r="563" spans="1:16" ht="20" customHeight="1" x14ac:dyDescent="0.15">
      <c r="A563" s="66" t="str">
        <f t="shared" si="17"/>
        <v>Xylo Cleaf-FA68 Madreperla Ametis-18</v>
      </c>
      <c r="B563" s="28" t="s">
        <v>468</v>
      </c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9"/>
      <c r="N563" s="29"/>
      <c r="O563" s="29"/>
      <c r="P563" s="29"/>
    </row>
    <row r="564" spans="1:16" ht="15" customHeight="1" x14ac:dyDescent="0.15">
      <c r="A564" s="66" t="str">
        <f t="shared" si="17"/>
        <v>Xylo Cleaf-S122 Tyburn Pembroke-18</v>
      </c>
      <c r="C564" s="26" t="s">
        <v>255</v>
      </c>
      <c r="D564" s="26" t="s">
        <v>469</v>
      </c>
      <c r="E564" s="26" t="s">
        <v>470</v>
      </c>
      <c r="F564" s="26" t="s">
        <v>471</v>
      </c>
      <c r="G564" s="26" t="s">
        <v>24</v>
      </c>
      <c r="H564" s="26" t="s">
        <v>25</v>
      </c>
      <c r="I564" s="27">
        <v>2800</v>
      </c>
      <c r="J564" s="27">
        <v>2070</v>
      </c>
      <c r="K564" s="27">
        <v>18</v>
      </c>
      <c r="L564" s="26"/>
      <c r="M564" s="20" t="s">
        <v>1017</v>
      </c>
      <c r="N564" s="20" t="s">
        <v>1018</v>
      </c>
    </row>
    <row r="565" spans="1:16" ht="13" customHeight="1" x14ac:dyDescent="0.15">
      <c r="A565" s="66" t="str">
        <f t="shared" si="17"/>
        <v>Xylo Cleaf-S127 Weatbourne Pembroke-18</v>
      </c>
      <c r="C565" s="26" t="s">
        <v>255</v>
      </c>
      <c r="D565" s="26" t="s">
        <v>472</v>
      </c>
      <c r="E565" s="26" t="s">
        <v>473</v>
      </c>
      <c r="F565" s="26" t="s">
        <v>471</v>
      </c>
      <c r="G565" s="26" t="s">
        <v>24</v>
      </c>
      <c r="H565" s="26" t="s">
        <v>25</v>
      </c>
      <c r="I565" s="27">
        <v>2800</v>
      </c>
      <c r="J565" s="27">
        <v>2070</v>
      </c>
      <c r="K565" s="27">
        <v>18</v>
      </c>
      <c r="L565" s="26"/>
      <c r="M565" s="20" t="s">
        <v>1017</v>
      </c>
      <c r="N565" s="20" t="s">
        <v>1018</v>
      </c>
    </row>
    <row r="566" spans="1:16" ht="13" customHeight="1" x14ac:dyDescent="0.15">
      <c r="A566" s="66" t="str">
        <f t="shared" si="17"/>
        <v>Xylo Cleaf-S133 Madrid Esperia-18</v>
      </c>
      <c r="C566" s="26" t="s">
        <v>255</v>
      </c>
      <c r="D566" s="26" t="s">
        <v>474</v>
      </c>
      <c r="E566" s="26" t="s">
        <v>475</v>
      </c>
      <c r="F566" s="26" t="s">
        <v>471</v>
      </c>
      <c r="G566" s="26" t="s">
        <v>24</v>
      </c>
      <c r="H566" s="26" t="s">
        <v>25</v>
      </c>
      <c r="I566" s="27">
        <v>2800</v>
      </c>
      <c r="J566" s="27">
        <v>2070</v>
      </c>
      <c r="K566" s="27">
        <v>18</v>
      </c>
      <c r="L566" s="26"/>
      <c r="M566" s="20" t="s">
        <v>1017</v>
      </c>
      <c r="N566" s="20" t="s">
        <v>1018</v>
      </c>
    </row>
    <row r="567" spans="1:16" ht="13" customHeight="1" x14ac:dyDescent="0.15">
      <c r="A567" s="66" t="str">
        <f t="shared" si="17"/>
        <v>Xylo Cleaf-S135 Dublin Esperia-18</v>
      </c>
      <c r="C567" s="26" t="s">
        <v>255</v>
      </c>
      <c r="D567" s="26" t="s">
        <v>476</v>
      </c>
      <c r="E567" s="26" t="s">
        <v>477</v>
      </c>
      <c r="F567" s="26" t="s">
        <v>471</v>
      </c>
      <c r="G567" s="26" t="s">
        <v>24</v>
      </c>
      <c r="H567" s="26" t="s">
        <v>25</v>
      </c>
      <c r="I567" s="27">
        <v>2800</v>
      </c>
      <c r="J567" s="27">
        <v>2070</v>
      </c>
      <c r="K567" s="27">
        <v>18</v>
      </c>
      <c r="L567" s="26"/>
      <c r="M567" s="20" t="s">
        <v>1017</v>
      </c>
      <c r="N567" s="20" t="s">
        <v>1018</v>
      </c>
    </row>
    <row r="568" spans="1:16" ht="13" customHeight="1" x14ac:dyDescent="0.15">
      <c r="A568" s="66" t="str">
        <f t="shared" si="17"/>
        <v>Xylo Cleaf-FB50 Lanscape Concreta-18</v>
      </c>
      <c r="C568" s="26" t="s">
        <v>255</v>
      </c>
      <c r="D568" s="26" t="s">
        <v>478</v>
      </c>
      <c r="E568" s="26" t="s">
        <v>479</v>
      </c>
      <c r="F568" s="26" t="s">
        <v>356</v>
      </c>
      <c r="G568" s="26" t="s">
        <v>24</v>
      </c>
      <c r="H568" s="26" t="s">
        <v>25</v>
      </c>
      <c r="I568" s="27">
        <v>2800</v>
      </c>
      <c r="J568" s="27">
        <v>2070</v>
      </c>
      <c r="K568" s="27">
        <v>18</v>
      </c>
      <c r="L568" s="26"/>
      <c r="M568" s="20" t="s">
        <v>1017</v>
      </c>
      <c r="N568" s="20" t="s">
        <v>1018</v>
      </c>
    </row>
    <row r="569" spans="1:16" ht="13" customHeight="1" x14ac:dyDescent="0.15">
      <c r="A569" s="66" t="str">
        <f t="shared" si="17"/>
        <v>Xylo Cleaf-FB53 Lunar Concreta-18</v>
      </c>
      <c r="C569" s="26" t="s">
        <v>255</v>
      </c>
      <c r="D569" s="26" t="s">
        <v>480</v>
      </c>
      <c r="E569" s="26" t="s">
        <v>481</v>
      </c>
      <c r="F569" s="26" t="s">
        <v>356</v>
      </c>
      <c r="G569" s="26" t="s">
        <v>24</v>
      </c>
      <c r="H569" s="26" t="s">
        <v>25</v>
      </c>
      <c r="I569" s="27">
        <v>2800</v>
      </c>
      <c r="J569" s="27">
        <v>2070</v>
      </c>
      <c r="K569" s="27">
        <v>18</v>
      </c>
      <c r="L569" s="26"/>
      <c r="M569" s="20" t="s">
        <v>1017</v>
      </c>
      <c r="N569" s="20" t="s">
        <v>1018</v>
      </c>
    </row>
    <row r="570" spans="1:16" ht="13" customHeight="1" x14ac:dyDescent="0.15">
      <c r="A570" s="66" t="str">
        <f t="shared" si="17"/>
        <v>Xylo Cleaf-FB63 Centauri Reflex-18</v>
      </c>
      <c r="C570" s="26" t="s">
        <v>255</v>
      </c>
      <c r="D570" s="26" t="s">
        <v>482</v>
      </c>
      <c r="E570" s="26" t="s">
        <v>483</v>
      </c>
      <c r="F570" s="26" t="s">
        <v>356</v>
      </c>
      <c r="G570" s="26" t="s">
        <v>24</v>
      </c>
      <c r="H570" s="26" t="s">
        <v>25</v>
      </c>
      <c r="I570" s="27">
        <v>2800</v>
      </c>
      <c r="J570" s="27">
        <v>2070</v>
      </c>
      <c r="K570" s="27">
        <v>18</v>
      </c>
      <c r="L570" s="26"/>
      <c r="M570" s="20" t="s">
        <v>1017</v>
      </c>
      <c r="N570" s="20" t="s">
        <v>1018</v>
      </c>
    </row>
    <row r="571" spans="1:16" ht="13" customHeight="1" x14ac:dyDescent="0.15">
      <c r="A571" s="66" t="str">
        <f t="shared" si="17"/>
        <v>Xylo Cleaf-FB64 Eris Relfex-18</v>
      </c>
      <c r="C571" s="26" t="s">
        <v>255</v>
      </c>
      <c r="D571" s="26" t="s">
        <v>484</v>
      </c>
      <c r="E571" s="26" t="s">
        <v>485</v>
      </c>
      <c r="F571" s="26" t="s">
        <v>356</v>
      </c>
      <c r="G571" s="26" t="s">
        <v>24</v>
      </c>
      <c r="H571" s="26" t="s">
        <v>25</v>
      </c>
      <c r="I571" s="27">
        <v>2800</v>
      </c>
      <c r="J571" s="27">
        <v>2070</v>
      </c>
      <c r="K571" s="27">
        <v>18</v>
      </c>
      <c r="L571" s="26"/>
      <c r="M571" s="20" t="s">
        <v>1017</v>
      </c>
      <c r="N571" s="20" t="s">
        <v>1018</v>
      </c>
    </row>
    <row r="572" spans="1:16" ht="13" customHeight="1" x14ac:dyDescent="0.15">
      <c r="A572" s="66" t="str">
        <f t="shared" si="17"/>
        <v>Xylo Cleaf-LR17 Bagnola Sable-18</v>
      </c>
      <c r="C572" s="26" t="s">
        <v>255</v>
      </c>
      <c r="D572" s="26" t="s">
        <v>486</v>
      </c>
      <c r="E572" s="26" t="s">
        <v>487</v>
      </c>
      <c r="F572" s="26" t="s">
        <v>356</v>
      </c>
      <c r="G572" s="26" t="s">
        <v>24</v>
      </c>
      <c r="H572" s="26" t="s">
        <v>25</v>
      </c>
      <c r="I572" s="27">
        <v>2800</v>
      </c>
      <c r="J572" s="27">
        <v>2070</v>
      </c>
      <c r="K572" s="27">
        <v>18</v>
      </c>
      <c r="L572" s="26"/>
      <c r="M572" s="20" t="s">
        <v>1017</v>
      </c>
      <c r="N572" s="20" t="s">
        <v>1018</v>
      </c>
    </row>
    <row r="573" spans="1:16" ht="13" customHeight="1" x14ac:dyDescent="0.15">
      <c r="A573" s="66" t="str">
        <f t="shared" si="17"/>
        <v>Xylo Cleaf-LR18 Fiascherino Sable-18</v>
      </c>
      <c r="C573" s="26" t="s">
        <v>255</v>
      </c>
      <c r="D573" s="26" t="s">
        <v>488</v>
      </c>
      <c r="E573" s="26" t="s">
        <v>489</v>
      </c>
      <c r="F573" s="26" t="s">
        <v>359</v>
      </c>
      <c r="G573" s="26" t="s">
        <v>24</v>
      </c>
      <c r="H573" s="26" t="s">
        <v>25</v>
      </c>
      <c r="I573" s="27">
        <v>2800</v>
      </c>
      <c r="J573" s="27">
        <v>2070</v>
      </c>
      <c r="K573" s="27">
        <v>18</v>
      </c>
      <c r="L573" s="26"/>
      <c r="M573" s="20" t="s">
        <v>1017</v>
      </c>
      <c r="N573" s="20" t="s">
        <v>1018</v>
      </c>
    </row>
    <row r="574" spans="1:16" ht="13" customHeight="1" x14ac:dyDescent="0.15">
      <c r="A574" s="66" t="str">
        <f t="shared" si="17"/>
        <v>Xylo Cleaf-LR20 Pugnliola Sable-18</v>
      </c>
      <c r="C574" s="26" t="s">
        <v>255</v>
      </c>
      <c r="D574" s="26" t="s">
        <v>490</v>
      </c>
      <c r="E574" s="26" t="s">
        <v>491</v>
      </c>
      <c r="F574" s="26" t="s">
        <v>359</v>
      </c>
      <c r="G574" s="26" t="s">
        <v>24</v>
      </c>
      <c r="H574" s="26" t="s">
        <v>25</v>
      </c>
      <c r="I574" s="27">
        <v>2800</v>
      </c>
      <c r="J574" s="27">
        <v>2070</v>
      </c>
      <c r="K574" s="27">
        <v>18</v>
      </c>
      <c r="L574" s="26"/>
      <c r="M574" s="20" t="s">
        <v>1017</v>
      </c>
      <c r="N574" s="20" t="s">
        <v>1018</v>
      </c>
    </row>
    <row r="575" spans="1:16" ht="13" customHeight="1" x14ac:dyDescent="0.15">
      <c r="A575" s="66" t="str">
        <f t="shared" si="17"/>
        <v>Xylo Cleaf-LR25 Ascari Sable-18</v>
      </c>
      <c r="C575" s="26" t="s">
        <v>255</v>
      </c>
      <c r="D575" s="26" t="s">
        <v>492</v>
      </c>
      <c r="E575" s="26" t="s">
        <v>493</v>
      </c>
      <c r="F575" s="26" t="s">
        <v>471</v>
      </c>
      <c r="G575" s="26" t="s">
        <v>24</v>
      </c>
      <c r="H575" s="26" t="s">
        <v>25</v>
      </c>
      <c r="I575" s="27">
        <v>2800</v>
      </c>
      <c r="J575" s="27">
        <v>2070</v>
      </c>
      <c r="K575" s="27">
        <v>18</v>
      </c>
      <c r="L575" s="26"/>
      <c r="M575" s="20" t="s">
        <v>1017</v>
      </c>
      <c r="N575" s="20" t="s">
        <v>1018</v>
      </c>
    </row>
    <row r="576" spans="1:16" ht="13" customHeight="1" x14ac:dyDescent="0.15">
      <c r="A576" s="66" t="str">
        <f t="shared" si="17"/>
        <v>Xylo Cleaf-LR29 Fittipaldi Sable-18</v>
      </c>
      <c r="C576" s="26" t="s">
        <v>255</v>
      </c>
      <c r="D576" s="26" t="s">
        <v>494</v>
      </c>
      <c r="E576" s="26" t="s">
        <v>495</v>
      </c>
      <c r="F576" s="26" t="s">
        <v>359</v>
      </c>
      <c r="G576" s="26" t="s">
        <v>24</v>
      </c>
      <c r="H576" s="26" t="s">
        <v>25</v>
      </c>
      <c r="I576" s="27">
        <v>2800</v>
      </c>
      <c r="J576" s="27">
        <v>2070</v>
      </c>
      <c r="K576" s="27">
        <v>18</v>
      </c>
      <c r="L576" s="26"/>
      <c r="M576" s="20" t="s">
        <v>1017</v>
      </c>
      <c r="N576" s="20" t="s">
        <v>1018</v>
      </c>
    </row>
    <row r="577" spans="1:14" ht="13" customHeight="1" x14ac:dyDescent="0.15">
      <c r="A577" s="66" t="str">
        <f t="shared" si="17"/>
        <v>Xylo Cleaf-S022 Portland Azimut-18</v>
      </c>
      <c r="C577" s="26" t="s">
        <v>255</v>
      </c>
      <c r="D577" s="26" t="s">
        <v>496</v>
      </c>
      <c r="E577" s="26" t="s">
        <v>497</v>
      </c>
      <c r="F577" s="26" t="s">
        <v>332</v>
      </c>
      <c r="G577" s="26" t="s">
        <v>24</v>
      </c>
      <c r="H577" s="26" t="s">
        <v>25</v>
      </c>
      <c r="I577" s="27">
        <v>2800</v>
      </c>
      <c r="J577" s="27">
        <v>2070</v>
      </c>
      <c r="K577" s="27">
        <v>18</v>
      </c>
      <c r="L577" s="26"/>
      <c r="M577" s="20" t="s">
        <v>1017</v>
      </c>
      <c r="N577" s="20" t="s">
        <v>1018</v>
      </c>
    </row>
    <row r="578" spans="1:14" ht="13" customHeight="1" x14ac:dyDescent="0.15">
      <c r="A578" s="66" t="str">
        <f t="shared" si="17"/>
        <v>Xylo Cleaf-FA44 Kaki Millenium-18</v>
      </c>
      <c r="C578" s="26" t="s">
        <v>255</v>
      </c>
      <c r="D578" s="26" t="s">
        <v>498</v>
      </c>
      <c r="E578" s="26" t="s">
        <v>499</v>
      </c>
      <c r="F578" s="26" t="s">
        <v>332</v>
      </c>
      <c r="G578" s="26" t="s">
        <v>24</v>
      </c>
      <c r="H578" s="26" t="s">
        <v>25</v>
      </c>
      <c r="I578" s="27">
        <v>2800</v>
      </c>
      <c r="J578" s="27">
        <v>2070</v>
      </c>
      <c r="K578" s="27">
        <v>18</v>
      </c>
      <c r="L578" s="26"/>
      <c r="M578" s="20" t="s">
        <v>1017</v>
      </c>
      <c r="N578" s="20" t="s">
        <v>1018</v>
      </c>
    </row>
    <row r="579" spans="1:14" ht="20" customHeight="1" x14ac:dyDescent="0.15">
      <c r="A579" s="66" t="str">
        <f t="shared" si="17"/>
        <v>Xylo Cleaf-S144 Eno Tivoli-18</v>
      </c>
      <c r="B579" s="28" t="s">
        <v>500</v>
      </c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9"/>
      <c r="N579" s="29"/>
    </row>
    <row r="580" spans="1:14" ht="15" customHeight="1" x14ac:dyDescent="0.15">
      <c r="A580" s="66" t="str">
        <f t="shared" si="17"/>
        <v>Xylo Cleaf-S121 Nekinger Pembroke-18</v>
      </c>
      <c r="C580" s="26" t="s">
        <v>255</v>
      </c>
      <c r="D580" s="26" t="s">
        <v>501</v>
      </c>
      <c r="E580" s="26" t="s">
        <v>502</v>
      </c>
      <c r="F580" s="26" t="s">
        <v>257</v>
      </c>
      <c r="G580" s="26" t="s">
        <v>24</v>
      </c>
      <c r="H580" s="26" t="s">
        <v>25</v>
      </c>
      <c r="I580" s="27">
        <v>2800</v>
      </c>
      <c r="J580" s="27">
        <v>2070</v>
      </c>
      <c r="K580" s="27">
        <v>18</v>
      </c>
      <c r="L580" s="26"/>
      <c r="M580" s="20" t="s">
        <v>1017</v>
      </c>
      <c r="N580" s="20" t="s">
        <v>1018</v>
      </c>
    </row>
    <row r="581" spans="1:14" ht="15" customHeight="1" x14ac:dyDescent="0.15">
      <c r="A581" s="66" t="str">
        <f t="shared" si="17"/>
        <v>Xylo Cleaf-B026 Bianco Penelope-18</v>
      </c>
      <c r="C581" s="26" t="s">
        <v>255</v>
      </c>
      <c r="D581" s="26" t="s">
        <v>503</v>
      </c>
      <c r="E581" s="26" t="s">
        <v>504</v>
      </c>
      <c r="F581" s="26" t="s">
        <v>257</v>
      </c>
      <c r="G581" s="26" t="s">
        <v>24</v>
      </c>
      <c r="H581" s="26" t="s">
        <v>25</v>
      </c>
      <c r="I581" s="27">
        <v>2800</v>
      </c>
      <c r="J581" s="27">
        <v>2070</v>
      </c>
      <c r="K581" s="27">
        <v>18</v>
      </c>
      <c r="L581" s="26"/>
      <c r="M581" s="20" t="s">
        <v>1017</v>
      </c>
      <c r="N581" s="20" t="s">
        <v>1018</v>
      </c>
    </row>
    <row r="582" spans="1:14" ht="15" customHeight="1" x14ac:dyDescent="0.15">
      <c r="A582" s="66" t="str">
        <f t="shared" si="17"/>
        <v>Xylo Cleaf-FA34 Maya Silver Penelope-18</v>
      </c>
      <c r="C582" s="35" t="s">
        <v>255</v>
      </c>
      <c r="D582" s="26" t="s">
        <v>505</v>
      </c>
      <c r="E582" s="26" t="s">
        <v>506</v>
      </c>
      <c r="F582" s="26" t="s">
        <v>507</v>
      </c>
      <c r="G582" s="26" t="s">
        <v>24</v>
      </c>
      <c r="H582" s="26" t="s">
        <v>25</v>
      </c>
      <c r="I582" s="27">
        <v>2800</v>
      </c>
      <c r="J582" s="27">
        <v>2070</v>
      </c>
      <c r="K582" s="27">
        <v>18</v>
      </c>
      <c r="L582" s="26"/>
      <c r="M582" s="20" t="s">
        <v>1017</v>
      </c>
      <c r="N582" s="20" t="s">
        <v>1018</v>
      </c>
    </row>
    <row r="583" spans="1:14" ht="15" customHeight="1" x14ac:dyDescent="0.15">
      <c r="A583" s="66" t="str">
        <f t="shared" si="17"/>
        <v>Xylo Cleaf-FA46 Guerilla Penelope-18</v>
      </c>
      <c r="C583" s="35" t="s">
        <v>255</v>
      </c>
      <c r="D583" s="26" t="s">
        <v>508</v>
      </c>
      <c r="E583" s="26" t="s">
        <v>506</v>
      </c>
      <c r="F583" s="26" t="s">
        <v>507</v>
      </c>
      <c r="G583" s="26" t="s">
        <v>24</v>
      </c>
      <c r="H583" s="26" t="s">
        <v>25</v>
      </c>
      <c r="I583" s="27">
        <v>2800</v>
      </c>
      <c r="J583" s="27">
        <v>2070</v>
      </c>
      <c r="K583" s="27">
        <v>8</v>
      </c>
      <c r="L583" s="26"/>
      <c r="M583" s="20" t="s">
        <v>1017</v>
      </c>
      <c r="N583" s="20" t="s">
        <v>1018</v>
      </c>
    </row>
    <row r="584" spans="1:14" ht="15" customHeight="1" x14ac:dyDescent="0.15">
      <c r="A584" s="66" t="str">
        <f t="shared" si="17"/>
        <v>Xylo Cleaf-FA77 Lino Penelope-18</v>
      </c>
      <c r="C584" s="26" t="s">
        <v>255</v>
      </c>
      <c r="D584" s="26" t="s">
        <v>509</v>
      </c>
      <c r="E584" s="26" t="s">
        <v>510</v>
      </c>
      <c r="F584" s="26" t="s">
        <v>257</v>
      </c>
      <c r="G584" s="26" t="s">
        <v>24</v>
      </c>
      <c r="H584" s="26" t="s">
        <v>25</v>
      </c>
      <c r="I584" s="27">
        <v>2800</v>
      </c>
      <c r="J584" s="27">
        <v>2070</v>
      </c>
      <c r="K584" s="27">
        <v>18</v>
      </c>
      <c r="L584" s="26"/>
      <c r="M584" s="20" t="s">
        <v>1017</v>
      </c>
      <c r="N584" s="20" t="s">
        <v>1018</v>
      </c>
    </row>
    <row r="585" spans="1:14" ht="15" customHeight="1" x14ac:dyDescent="0.15">
      <c r="A585" s="66" t="str">
        <f t="shared" si="17"/>
        <v>Xylo Cleaf-FB35 Metallizzato Penelope-18</v>
      </c>
      <c r="C585" s="26" t="s">
        <v>255</v>
      </c>
      <c r="D585" s="26" t="s">
        <v>511</v>
      </c>
      <c r="E585" s="26" t="s">
        <v>512</v>
      </c>
      <c r="F585" s="26" t="s">
        <v>257</v>
      </c>
      <c r="G585" s="26" t="s">
        <v>24</v>
      </c>
      <c r="H585" s="26" t="s">
        <v>25</v>
      </c>
      <c r="I585" s="27">
        <v>2800</v>
      </c>
      <c r="J585" s="27">
        <v>2070</v>
      </c>
      <c r="K585" s="27">
        <v>18</v>
      </c>
      <c r="L585" s="26"/>
      <c r="M585" s="20" t="s">
        <v>1017</v>
      </c>
      <c r="N585" s="20" t="s">
        <v>1018</v>
      </c>
    </row>
    <row r="586" spans="1:14" ht="15" customHeight="1" x14ac:dyDescent="0.15">
      <c r="A586" s="66" t="str">
        <f t="shared" si="17"/>
        <v>Xylo Cleaf-LN27 Winter Time Tranche-18</v>
      </c>
      <c r="C586" s="35" t="s">
        <v>255</v>
      </c>
      <c r="D586" s="26" t="s">
        <v>513</v>
      </c>
      <c r="E586" s="26" t="s">
        <v>514</v>
      </c>
      <c r="F586" s="26" t="s">
        <v>507</v>
      </c>
      <c r="G586" s="26" t="s">
        <v>24</v>
      </c>
      <c r="H586" s="26" t="s">
        <v>25</v>
      </c>
      <c r="I586" s="27">
        <v>2800</v>
      </c>
      <c r="J586" s="27">
        <v>2070</v>
      </c>
      <c r="K586" s="27">
        <v>18</v>
      </c>
      <c r="L586" s="26"/>
      <c r="M586" s="20" t="s">
        <v>1017</v>
      </c>
      <c r="N586" s="20" t="s">
        <v>1018</v>
      </c>
    </row>
    <row r="587" spans="1:14" ht="15" customHeight="1" x14ac:dyDescent="0.15">
      <c r="A587" s="66" t="str">
        <f t="shared" si="17"/>
        <v>Xylo Cleaf-LN28 Royl Tranche-18</v>
      </c>
      <c r="C587" s="35" t="s">
        <v>255</v>
      </c>
      <c r="D587" s="26" t="s">
        <v>515</v>
      </c>
      <c r="E587" s="26" t="s">
        <v>514</v>
      </c>
      <c r="F587" s="26" t="s">
        <v>507</v>
      </c>
      <c r="G587" s="26" t="s">
        <v>24</v>
      </c>
      <c r="H587" s="26" t="s">
        <v>25</v>
      </c>
      <c r="I587" s="27">
        <v>2800</v>
      </c>
      <c r="J587" s="27">
        <v>2070</v>
      </c>
      <c r="K587" s="27">
        <v>8</v>
      </c>
      <c r="L587" s="26"/>
      <c r="M587" s="20" t="s">
        <v>1017</v>
      </c>
      <c r="N587" s="20" t="s">
        <v>1018</v>
      </c>
    </row>
    <row r="588" spans="1:14" ht="15" customHeight="1" x14ac:dyDescent="0.15">
      <c r="A588" s="66" t="str">
        <f t="shared" si="17"/>
        <v>Xylo Cleaf-LM08 Dark Lady Tranche-18</v>
      </c>
      <c r="C588" s="35" t="s">
        <v>255</v>
      </c>
      <c r="D588" s="26" t="s">
        <v>516</v>
      </c>
      <c r="E588" s="26" t="s">
        <v>517</v>
      </c>
      <c r="F588" s="26" t="s">
        <v>507</v>
      </c>
      <c r="G588" s="26" t="s">
        <v>24</v>
      </c>
      <c r="H588" s="26" t="s">
        <v>25</v>
      </c>
      <c r="I588" s="27">
        <v>2800</v>
      </c>
      <c r="J588" s="27">
        <v>2070</v>
      </c>
      <c r="K588" s="27">
        <v>18</v>
      </c>
      <c r="L588" s="26"/>
      <c r="M588" s="20" t="s">
        <v>1017</v>
      </c>
      <c r="N588" s="20" t="s">
        <v>1018</v>
      </c>
    </row>
    <row r="589" spans="1:14" ht="15" customHeight="1" x14ac:dyDescent="0.15">
      <c r="A589" s="66" t="str">
        <f t="shared" si="17"/>
        <v>Xylo Cleaf-LM67 Aspen Oak Tranche-18</v>
      </c>
      <c r="C589" s="26" t="s">
        <v>255</v>
      </c>
      <c r="D589" s="26" t="s">
        <v>518</v>
      </c>
      <c r="E589" s="26" t="s">
        <v>519</v>
      </c>
      <c r="F589" s="26" t="s">
        <v>311</v>
      </c>
      <c r="G589" s="26" t="s">
        <v>24</v>
      </c>
      <c r="H589" s="26" t="s">
        <v>25</v>
      </c>
      <c r="I589" s="27">
        <v>2800</v>
      </c>
      <c r="J589" s="27">
        <v>2070</v>
      </c>
      <c r="K589" s="27">
        <v>18</v>
      </c>
      <c r="L589" s="26"/>
      <c r="M589" s="20" t="s">
        <v>1017</v>
      </c>
      <c r="N589" s="20" t="s">
        <v>1018</v>
      </c>
    </row>
    <row r="590" spans="1:14" ht="15" customHeight="1" x14ac:dyDescent="0.15">
      <c r="A590" s="66" t="str">
        <f t="shared" si="17"/>
        <v>Xylo Cleaf-B073 Bianco Alter-18</v>
      </c>
      <c r="C590" s="26" t="s">
        <v>255</v>
      </c>
      <c r="D590" s="26" t="s">
        <v>520</v>
      </c>
      <c r="E590" s="26" t="s">
        <v>521</v>
      </c>
      <c r="F590" s="26" t="s">
        <v>311</v>
      </c>
      <c r="G590" s="26" t="s">
        <v>24</v>
      </c>
      <c r="H590" s="26" t="s">
        <v>25</v>
      </c>
      <c r="I590" s="27">
        <v>2800</v>
      </c>
      <c r="J590" s="27">
        <v>2070</v>
      </c>
      <c r="K590" s="27">
        <v>18</v>
      </c>
      <c r="L590" s="26"/>
      <c r="M590" s="20" t="s">
        <v>1017</v>
      </c>
      <c r="N590" s="20" t="s">
        <v>1018</v>
      </c>
    </row>
    <row r="591" spans="1:14" ht="15" customHeight="1" x14ac:dyDescent="0.15">
      <c r="A591" s="66" t="str">
        <f t="shared" si="17"/>
        <v>Xylo Cleaf-LM63 Vintage Matrix-18</v>
      </c>
      <c r="C591" s="26" t="s">
        <v>255</v>
      </c>
      <c r="D591" s="26" t="s">
        <v>522</v>
      </c>
      <c r="E591" s="26" t="s">
        <v>523</v>
      </c>
      <c r="F591" s="26" t="s">
        <v>311</v>
      </c>
      <c r="G591" s="26" t="s">
        <v>24</v>
      </c>
      <c r="H591" s="26" t="s">
        <v>25</v>
      </c>
      <c r="I591" s="27">
        <v>2800</v>
      </c>
      <c r="J591" s="27">
        <v>2070</v>
      </c>
      <c r="K591" s="27">
        <v>18</v>
      </c>
      <c r="L591" s="26"/>
      <c r="M591" s="20" t="s">
        <v>1017</v>
      </c>
      <c r="N591" s="20" t="s">
        <v>1018</v>
      </c>
    </row>
    <row r="592" spans="1:14" ht="15" customHeight="1" x14ac:dyDescent="0.15">
      <c r="A592" s="66" t="str">
        <f t="shared" si="17"/>
        <v>Xylo Cleaf-LM62 Vintage Matrix-18</v>
      </c>
      <c r="C592" s="35" t="s">
        <v>255</v>
      </c>
      <c r="D592" s="26" t="s">
        <v>524</v>
      </c>
      <c r="E592" s="26" t="s">
        <v>525</v>
      </c>
      <c r="F592" s="26" t="s">
        <v>257</v>
      </c>
      <c r="G592" s="26" t="s">
        <v>24</v>
      </c>
      <c r="H592" s="26" t="s">
        <v>25</v>
      </c>
      <c r="I592" s="27">
        <v>2800</v>
      </c>
      <c r="J592" s="27">
        <v>2070</v>
      </c>
      <c r="K592" s="27">
        <v>18</v>
      </c>
      <c r="L592" s="26"/>
      <c r="M592" s="20" t="s">
        <v>1017</v>
      </c>
      <c r="N592" s="20" t="s">
        <v>1018</v>
      </c>
    </row>
    <row r="593" spans="1:14" ht="15" customHeight="1" x14ac:dyDescent="0.15">
      <c r="A593" s="66" t="str">
        <f t="shared" si="17"/>
        <v>Xylo Cleaf-LK99 Rovere Matrix-18</v>
      </c>
      <c r="C593" s="35" t="s">
        <v>255</v>
      </c>
      <c r="D593" s="26" t="s">
        <v>526</v>
      </c>
      <c r="E593" s="26" t="s">
        <v>525</v>
      </c>
      <c r="F593" s="26" t="s">
        <v>257</v>
      </c>
      <c r="G593" s="26" t="s">
        <v>24</v>
      </c>
      <c r="H593" s="26" t="s">
        <v>25</v>
      </c>
      <c r="I593" s="27">
        <v>2800</v>
      </c>
      <c r="J593" s="27">
        <v>2070</v>
      </c>
      <c r="K593" s="27">
        <v>8</v>
      </c>
      <c r="L593" s="26"/>
      <c r="M593" s="20" t="s">
        <v>1017</v>
      </c>
      <c r="N593" s="20" t="s">
        <v>1018</v>
      </c>
    </row>
    <row r="594" spans="1:14" ht="15" customHeight="1" x14ac:dyDescent="0.15">
      <c r="A594" s="66" t="str">
        <f t="shared" si="17"/>
        <v>Xylo Cleaf-FA44 Kaki Penelope-18</v>
      </c>
      <c r="C594" s="26" t="s">
        <v>255</v>
      </c>
      <c r="D594" s="26" t="s">
        <v>527</v>
      </c>
      <c r="E594" s="26" t="s">
        <v>528</v>
      </c>
      <c r="F594" s="26" t="s">
        <v>434</v>
      </c>
      <c r="G594" s="26" t="s">
        <v>24</v>
      </c>
      <c r="H594" s="26" t="s">
        <v>25</v>
      </c>
      <c r="I594" s="27">
        <v>2800</v>
      </c>
      <c r="J594" s="27">
        <v>2070</v>
      </c>
      <c r="K594" s="27">
        <v>18</v>
      </c>
      <c r="L594" s="26"/>
      <c r="M594" s="20" t="s">
        <v>1017</v>
      </c>
      <c r="N594" s="20" t="s">
        <v>1018</v>
      </c>
    </row>
    <row r="595" spans="1:14" ht="15" customHeight="1" x14ac:dyDescent="0.15">
      <c r="A595" s="66" t="str">
        <f t="shared" si="17"/>
        <v>Xylo Cleaf-FA33 Maya Bronze Penelope-18</v>
      </c>
      <c r="C595" s="26" t="s">
        <v>255</v>
      </c>
      <c r="D595" s="26" t="s">
        <v>529</v>
      </c>
      <c r="E595" s="26" t="s">
        <v>530</v>
      </c>
      <c r="F595" s="26" t="s">
        <v>531</v>
      </c>
      <c r="G595" s="26" t="s">
        <v>24</v>
      </c>
      <c r="H595" s="26" t="s">
        <v>25</v>
      </c>
      <c r="I595" s="27">
        <v>2800</v>
      </c>
      <c r="J595" s="27">
        <v>2070</v>
      </c>
      <c r="K595" s="27">
        <v>18</v>
      </c>
      <c r="L595" s="26"/>
      <c r="M595" s="20" t="s">
        <v>1017</v>
      </c>
      <c r="N595" s="20" t="s">
        <v>1018</v>
      </c>
    </row>
    <row r="596" spans="1:14" ht="15" customHeight="1" x14ac:dyDescent="0.15">
      <c r="A596" s="66" t="str">
        <f t="shared" si="17"/>
        <v>Xylo Cleaf-FA60 Cannella Penelope-18</v>
      </c>
      <c r="C596" s="35" t="s">
        <v>255</v>
      </c>
      <c r="D596" s="26" t="s">
        <v>532</v>
      </c>
      <c r="E596" s="26" t="s">
        <v>533</v>
      </c>
      <c r="F596" s="26" t="s">
        <v>257</v>
      </c>
      <c r="G596" s="26" t="s">
        <v>24</v>
      </c>
      <c r="H596" s="26" t="s">
        <v>25</v>
      </c>
      <c r="I596" s="27">
        <v>2800</v>
      </c>
      <c r="J596" s="27">
        <v>2070</v>
      </c>
      <c r="K596" s="27">
        <v>18</v>
      </c>
      <c r="L596" s="26"/>
      <c r="M596" s="20" t="s">
        <v>1017</v>
      </c>
      <c r="N596" s="20" t="s">
        <v>1018</v>
      </c>
    </row>
    <row r="597" spans="1:14" ht="15" customHeight="1" x14ac:dyDescent="0.15">
      <c r="A597" s="66" t="str">
        <f t="shared" si="17"/>
        <v>Xylo Cleaf-FA42 Confort Penelope-18</v>
      </c>
      <c r="C597" s="35" t="s">
        <v>255</v>
      </c>
      <c r="D597" s="26" t="s">
        <v>534</v>
      </c>
      <c r="E597" s="26" t="s">
        <v>533</v>
      </c>
      <c r="F597" s="26" t="s">
        <v>257</v>
      </c>
      <c r="G597" s="26" t="s">
        <v>24</v>
      </c>
      <c r="H597" s="26" t="s">
        <v>25</v>
      </c>
      <c r="I597" s="27">
        <v>2800</v>
      </c>
      <c r="J597" s="27">
        <v>2070</v>
      </c>
      <c r="K597" s="27">
        <v>8</v>
      </c>
      <c r="L597" s="26"/>
      <c r="M597" s="20" t="s">
        <v>1017</v>
      </c>
      <c r="N597" s="20" t="s">
        <v>1018</v>
      </c>
    </row>
    <row r="598" spans="1:14" ht="15" customHeight="1" x14ac:dyDescent="0.15">
      <c r="A598" s="66" t="str">
        <f t="shared" si="17"/>
        <v>Xylo Cleaf-FA47 Urban Grey Penelope-18</v>
      </c>
      <c r="C598" s="26" t="s">
        <v>255</v>
      </c>
      <c r="D598" s="26" t="s">
        <v>535</v>
      </c>
      <c r="E598" s="26" t="s">
        <v>536</v>
      </c>
      <c r="F598" s="26" t="s">
        <v>531</v>
      </c>
      <c r="G598" s="26" t="s">
        <v>24</v>
      </c>
      <c r="H598" s="26" t="s">
        <v>25</v>
      </c>
      <c r="I598" s="27">
        <v>2800</v>
      </c>
      <c r="J598" s="27">
        <v>2070</v>
      </c>
      <c r="K598" s="27">
        <v>18</v>
      </c>
      <c r="L598" s="26"/>
      <c r="M598" s="20" t="s">
        <v>1017</v>
      </c>
      <c r="N598" s="20" t="s">
        <v>1018</v>
      </c>
    </row>
    <row r="599" spans="1:14" ht="15" customHeight="1" x14ac:dyDescent="0.15">
      <c r="A599" s="66" t="str">
        <f t="shared" si="17"/>
        <v>Xylo Cleaf-FA41 Delave Penelope-18</v>
      </c>
      <c r="C599" s="35" t="s">
        <v>255</v>
      </c>
      <c r="D599" s="26" t="s">
        <v>537</v>
      </c>
      <c r="E599" s="26" t="s">
        <v>538</v>
      </c>
      <c r="F599" s="26" t="s">
        <v>531</v>
      </c>
      <c r="G599" s="26" t="s">
        <v>24</v>
      </c>
      <c r="H599" s="26" t="s">
        <v>25</v>
      </c>
      <c r="I599" s="27">
        <v>2800</v>
      </c>
      <c r="J599" s="27">
        <v>2070</v>
      </c>
      <c r="K599" s="27">
        <v>18</v>
      </c>
      <c r="L599" s="26"/>
      <c r="M599" s="20" t="s">
        <v>1017</v>
      </c>
      <c r="N599" s="20" t="s">
        <v>1018</v>
      </c>
    </row>
    <row r="600" spans="1:14" ht="15" customHeight="1" x14ac:dyDescent="0.15">
      <c r="A600" s="66" t="str">
        <f t="shared" si="17"/>
        <v>Xylo Cleaf-UA49 Grigio Primo Fiore-18</v>
      </c>
      <c r="C600" s="35" t="s">
        <v>255</v>
      </c>
      <c r="D600" s="26" t="s">
        <v>539</v>
      </c>
      <c r="E600" s="26" t="s">
        <v>540</v>
      </c>
      <c r="F600" s="26" t="s">
        <v>257</v>
      </c>
      <c r="G600" s="26" t="s">
        <v>24</v>
      </c>
      <c r="H600" s="26" t="s">
        <v>25</v>
      </c>
      <c r="I600" s="27">
        <v>2800</v>
      </c>
      <c r="J600" s="27">
        <v>2070</v>
      </c>
      <c r="K600" s="27">
        <v>18</v>
      </c>
      <c r="L600" s="26"/>
      <c r="M600" s="20" t="s">
        <v>1017</v>
      </c>
      <c r="N600" s="20" t="s">
        <v>1018</v>
      </c>
    </row>
    <row r="601" spans="1:14" ht="15" customHeight="1" x14ac:dyDescent="0.15">
      <c r="A601" s="66" t="str">
        <f t="shared" si="17"/>
        <v>Xylo Cleaf-UA99 Grigio Primo Fiore-18</v>
      </c>
      <c r="C601" s="35" t="s">
        <v>255</v>
      </c>
      <c r="D601" s="26" t="s">
        <v>541</v>
      </c>
      <c r="E601" s="26" t="s">
        <v>540</v>
      </c>
      <c r="F601" s="26" t="s">
        <v>257</v>
      </c>
      <c r="G601" s="26" t="s">
        <v>24</v>
      </c>
      <c r="H601" s="26" t="s">
        <v>25</v>
      </c>
      <c r="I601" s="27">
        <v>2800</v>
      </c>
      <c r="J601" s="27">
        <v>2070</v>
      </c>
      <c r="K601" s="27">
        <v>8</v>
      </c>
      <c r="L601" s="26"/>
      <c r="M601" s="20" t="s">
        <v>1017</v>
      </c>
      <c r="N601" s="20" t="s">
        <v>1018</v>
      </c>
    </row>
    <row r="602" spans="1:14" ht="15" customHeight="1" x14ac:dyDescent="0.15">
      <c r="A602" s="66" t="str">
        <f t="shared" si="17"/>
        <v>Xylo Cleaf-UB05 Crème Primo Fiore-18</v>
      </c>
      <c r="C602" s="26" t="s">
        <v>255</v>
      </c>
      <c r="D602" s="26" t="s">
        <v>542</v>
      </c>
      <c r="E602" s="26" t="s">
        <v>543</v>
      </c>
      <c r="F602" s="26" t="s">
        <v>311</v>
      </c>
      <c r="G602" s="26" t="s">
        <v>24</v>
      </c>
      <c r="H602" s="26" t="s">
        <v>25</v>
      </c>
      <c r="I602" s="27">
        <v>2800</v>
      </c>
      <c r="J602" s="27">
        <v>2070</v>
      </c>
      <c r="K602" s="27">
        <v>18</v>
      </c>
      <c r="L602" s="26"/>
      <c r="M602" s="20" t="s">
        <v>1017</v>
      </c>
      <c r="N602" s="20" t="s">
        <v>1018</v>
      </c>
    </row>
    <row r="603" spans="1:14" ht="15" customHeight="1" x14ac:dyDescent="0.15">
      <c r="A603" s="66" t="str">
        <f t="shared" si="17"/>
        <v>Xylo Cleaf-FA90 Levante Spigato-18</v>
      </c>
      <c r="C603" s="26" t="s">
        <v>255</v>
      </c>
      <c r="D603" s="26" t="s">
        <v>544</v>
      </c>
      <c r="E603" s="26" t="s">
        <v>545</v>
      </c>
      <c r="F603" s="26" t="s">
        <v>311</v>
      </c>
      <c r="G603" s="26" t="s">
        <v>24</v>
      </c>
      <c r="H603" s="26" t="s">
        <v>25</v>
      </c>
      <c r="I603" s="27">
        <v>2800</v>
      </c>
      <c r="J603" s="27">
        <v>2070</v>
      </c>
      <c r="K603" s="27">
        <v>18</v>
      </c>
      <c r="L603" s="26"/>
      <c r="M603" s="20" t="s">
        <v>1017</v>
      </c>
      <c r="N603" s="20" t="s">
        <v>1018</v>
      </c>
    </row>
    <row r="604" spans="1:14" ht="15" customHeight="1" x14ac:dyDescent="0.15">
      <c r="A604" s="66" t="str">
        <f t="shared" si="17"/>
        <v>Xylo Cleaf-FA91 Corteccia Spigato-18</v>
      </c>
      <c r="C604" s="26" t="s">
        <v>255</v>
      </c>
      <c r="D604" s="26" t="s">
        <v>546</v>
      </c>
      <c r="E604" s="26" t="s">
        <v>547</v>
      </c>
      <c r="F604" s="26" t="s">
        <v>311</v>
      </c>
      <c r="G604" s="26" t="s">
        <v>24</v>
      </c>
      <c r="H604" s="26" t="s">
        <v>16</v>
      </c>
      <c r="I604" s="27">
        <v>2800</v>
      </c>
      <c r="J604" s="27">
        <v>2070</v>
      </c>
      <c r="K604" s="27">
        <v>18</v>
      </c>
      <c r="L604" s="26"/>
      <c r="M604" s="20" t="s">
        <v>1017</v>
      </c>
      <c r="N604" s="20" t="s">
        <v>1018</v>
      </c>
    </row>
    <row r="605" spans="1:14" ht="15" customHeight="1" x14ac:dyDescent="0.15">
      <c r="A605" s="66" t="str">
        <f t="shared" si="17"/>
        <v>Xylo Cleaf-FA96 Avegnue Spigato-18</v>
      </c>
      <c r="C605" s="26" t="s">
        <v>255</v>
      </c>
      <c r="D605" s="26" t="s">
        <v>548</v>
      </c>
      <c r="E605" s="26" t="s">
        <v>549</v>
      </c>
      <c r="F605" s="26" t="s">
        <v>311</v>
      </c>
      <c r="G605" s="26" t="s">
        <v>24</v>
      </c>
      <c r="H605" s="26" t="s">
        <v>25</v>
      </c>
      <c r="I605" s="27">
        <v>2800</v>
      </c>
      <c r="J605" s="27">
        <v>2070</v>
      </c>
      <c r="K605" s="27">
        <v>18</v>
      </c>
      <c r="L605" s="26"/>
      <c r="M605" s="20" t="s">
        <v>1017</v>
      </c>
      <c r="N605" s="20" t="s">
        <v>1018</v>
      </c>
    </row>
    <row r="606" spans="1:14" ht="15" customHeight="1" x14ac:dyDescent="0.15">
      <c r="A606" s="66" t="str">
        <f t="shared" si="17"/>
        <v>Xylo Cleaf-FA78 Cartesio Toucher-18</v>
      </c>
      <c r="C606" s="26" t="s">
        <v>255</v>
      </c>
      <c r="D606" s="26" t="s">
        <v>550</v>
      </c>
      <c r="E606" s="26" t="s">
        <v>551</v>
      </c>
      <c r="F606" s="26" t="s">
        <v>531</v>
      </c>
      <c r="G606" s="26" t="s">
        <v>24</v>
      </c>
      <c r="H606" s="26" t="s">
        <v>25</v>
      </c>
      <c r="I606" s="27">
        <v>2800</v>
      </c>
      <c r="J606" s="27">
        <v>2070</v>
      </c>
      <c r="K606" s="27">
        <v>18</v>
      </c>
      <c r="L606" s="26"/>
      <c r="M606" s="20" t="s">
        <v>1017</v>
      </c>
      <c r="N606" s="20" t="s">
        <v>1018</v>
      </c>
    </row>
    <row r="607" spans="1:14" ht="15" customHeight="1" x14ac:dyDescent="0.15">
      <c r="A607" s="66" t="str">
        <f t="shared" si="17"/>
        <v>Xylo Cleaf-UA92 Beige Toucher-18</v>
      </c>
      <c r="C607" s="26" t="s">
        <v>255</v>
      </c>
      <c r="D607" s="26" t="s">
        <v>552</v>
      </c>
      <c r="E607" s="26" t="s">
        <v>551</v>
      </c>
      <c r="F607" s="26" t="s">
        <v>531</v>
      </c>
      <c r="G607" s="26" t="s">
        <v>24</v>
      </c>
      <c r="H607" s="26" t="s">
        <v>25</v>
      </c>
      <c r="I607" s="27">
        <v>2800</v>
      </c>
      <c r="J607" s="27">
        <v>2070</v>
      </c>
      <c r="K607" s="27">
        <v>8</v>
      </c>
      <c r="L607" s="26"/>
      <c r="M607" s="20" t="s">
        <v>1017</v>
      </c>
      <c r="N607" s="20" t="s">
        <v>1018</v>
      </c>
    </row>
    <row r="608" spans="1:14" ht="15" customHeight="1" x14ac:dyDescent="0.15">
      <c r="A608" s="66" t="str">
        <f t="shared" si="17"/>
        <v>Xylo Cleaf-BO13 Bianco Toucher-18</v>
      </c>
      <c r="C608" s="26" t="s">
        <v>255</v>
      </c>
      <c r="D608" s="26" t="s">
        <v>553</v>
      </c>
      <c r="E608" s="26" t="s">
        <v>554</v>
      </c>
      <c r="F608" s="26" t="s">
        <v>311</v>
      </c>
      <c r="G608" s="26" t="s">
        <v>24</v>
      </c>
      <c r="H608" s="26" t="s">
        <v>25</v>
      </c>
      <c r="I608" s="27">
        <v>2800</v>
      </c>
      <c r="J608" s="27">
        <v>2070</v>
      </c>
      <c r="K608" s="27">
        <v>18</v>
      </c>
      <c r="L608" s="26"/>
      <c r="M608" s="20" t="s">
        <v>1017</v>
      </c>
      <c r="N608" s="20" t="s">
        <v>1018</v>
      </c>
    </row>
    <row r="609" spans="1:14" ht="15" customHeight="1" x14ac:dyDescent="0.15">
      <c r="A609" s="66" t="str">
        <f t="shared" si="17"/>
        <v>Xylo Cleaf-S027 French Grey Azimut-18</v>
      </c>
      <c r="C609" s="26" t="s">
        <v>255</v>
      </c>
      <c r="D609" s="26" t="s">
        <v>555</v>
      </c>
      <c r="E609" s="26" t="s">
        <v>556</v>
      </c>
      <c r="F609" s="26" t="s">
        <v>311</v>
      </c>
      <c r="G609" s="26" t="s">
        <v>24</v>
      </c>
      <c r="H609" s="26" t="s">
        <v>25</v>
      </c>
      <c r="I609" s="27">
        <v>2800</v>
      </c>
      <c r="J609" s="27">
        <v>2070</v>
      </c>
      <c r="K609" s="27">
        <v>18</v>
      </c>
      <c r="L609" s="26"/>
      <c r="M609" s="20" t="s">
        <v>1017</v>
      </c>
      <c r="N609" s="20" t="s">
        <v>1018</v>
      </c>
    </row>
    <row r="610" spans="1:14" ht="15" customHeight="1" x14ac:dyDescent="0.15">
      <c r="A610" s="66" t="str">
        <f t="shared" si="17"/>
        <v>Xylo Cleaf-LN00 Old King Nadir-18</v>
      </c>
      <c r="C610" s="26" t="s">
        <v>255</v>
      </c>
      <c r="D610" s="26" t="s">
        <v>557</v>
      </c>
      <c r="E610" s="26" t="s">
        <v>556</v>
      </c>
      <c r="F610" s="26" t="s">
        <v>311</v>
      </c>
      <c r="G610" s="26" t="s">
        <v>24</v>
      </c>
      <c r="H610" s="26" t="s">
        <v>25</v>
      </c>
      <c r="I610" s="27">
        <v>2800</v>
      </c>
      <c r="J610" s="27">
        <v>2070</v>
      </c>
      <c r="K610" s="27">
        <v>8</v>
      </c>
      <c r="L610" s="26"/>
      <c r="M610" s="20" t="s">
        <v>1017</v>
      </c>
      <c r="N610" s="20" t="s">
        <v>1018</v>
      </c>
    </row>
    <row r="611" spans="1:14" ht="15" customHeight="1" x14ac:dyDescent="0.15">
      <c r="A611" s="66" t="str">
        <f t="shared" si="17"/>
        <v>Xylo Cleaf-LN01 Old King Nadir-18</v>
      </c>
      <c r="C611" s="26" t="s">
        <v>255</v>
      </c>
      <c r="D611" s="26" t="s">
        <v>558</v>
      </c>
      <c r="E611" s="26" t="s">
        <v>559</v>
      </c>
      <c r="F611" s="26" t="s">
        <v>257</v>
      </c>
      <c r="G611" s="26" t="s">
        <v>24</v>
      </c>
      <c r="H611" s="26" t="s">
        <v>25</v>
      </c>
      <c r="I611" s="27">
        <v>2800</v>
      </c>
      <c r="J611" s="27">
        <v>2070</v>
      </c>
      <c r="K611" s="27">
        <v>18</v>
      </c>
      <c r="L611" s="26"/>
      <c r="M611" s="20" t="s">
        <v>1017</v>
      </c>
      <c r="N611" s="20" t="s">
        <v>1018</v>
      </c>
    </row>
    <row r="612" spans="1:14" ht="15" customHeight="1" x14ac:dyDescent="0.15">
      <c r="A612" s="66" t="str">
        <f t="shared" si="17"/>
        <v>Xylo Cleaf-FA42 Confort Nadir-18</v>
      </c>
      <c r="C612" s="26" t="s">
        <v>255</v>
      </c>
      <c r="D612" s="26" t="s">
        <v>560</v>
      </c>
      <c r="E612" s="26" t="s">
        <v>561</v>
      </c>
      <c r="F612" s="26" t="s">
        <v>257</v>
      </c>
      <c r="G612" s="26" t="s">
        <v>24</v>
      </c>
      <c r="H612" s="26" t="s">
        <v>25</v>
      </c>
      <c r="I612" s="27">
        <v>2800</v>
      </c>
      <c r="J612" s="27">
        <v>2070</v>
      </c>
      <c r="K612" s="27">
        <v>18</v>
      </c>
      <c r="L612" s="26"/>
      <c r="M612" s="20" t="s">
        <v>1017</v>
      </c>
      <c r="N612" s="20" t="s">
        <v>1018</v>
      </c>
    </row>
    <row r="613" spans="1:14" ht="15" customHeight="1" x14ac:dyDescent="0.15">
      <c r="A613" s="66" t="str">
        <f t="shared" si="17"/>
        <v>Xylo Cleaf-FA45 Greige Nadir-18</v>
      </c>
      <c r="C613" s="26" t="s">
        <v>255</v>
      </c>
      <c r="D613" s="26" t="s">
        <v>562</v>
      </c>
      <c r="E613" s="26" t="s">
        <v>563</v>
      </c>
      <c r="F613" s="26" t="s">
        <v>507</v>
      </c>
      <c r="G613" s="26" t="s">
        <v>24</v>
      </c>
      <c r="H613" s="26" t="s">
        <v>25</v>
      </c>
      <c r="I613" s="27">
        <v>2800</v>
      </c>
      <c r="J613" s="27">
        <v>2070</v>
      </c>
      <c r="K613" s="27">
        <v>18</v>
      </c>
      <c r="L613" s="26"/>
      <c r="M613" s="20" t="s">
        <v>1017</v>
      </c>
      <c r="N613" s="20" t="s">
        <v>1018</v>
      </c>
    </row>
    <row r="614" spans="1:14" ht="15" customHeight="1" x14ac:dyDescent="0.15">
      <c r="A614" s="66" t="str">
        <f t="shared" si="17"/>
        <v>Xylo Cleaf-FB13 Cardigan Nadir-18</v>
      </c>
      <c r="C614" s="35" t="s">
        <v>255</v>
      </c>
      <c r="D614" s="26" t="s">
        <v>564</v>
      </c>
      <c r="E614" s="26" t="s">
        <v>565</v>
      </c>
      <c r="F614" s="26" t="s">
        <v>507</v>
      </c>
      <c r="G614" s="26" t="s">
        <v>24</v>
      </c>
      <c r="H614" s="26" t="s">
        <v>25</v>
      </c>
      <c r="I614" s="27">
        <v>2800</v>
      </c>
      <c r="J614" s="27">
        <v>2070</v>
      </c>
      <c r="K614" s="27">
        <v>18</v>
      </c>
      <c r="L614" s="26"/>
      <c r="M614" s="20" t="s">
        <v>1017</v>
      </c>
      <c r="N614" s="20" t="s">
        <v>1018</v>
      </c>
    </row>
    <row r="615" spans="1:14" ht="15" customHeight="1" x14ac:dyDescent="0.15">
      <c r="A615" s="66" t="str">
        <f t="shared" si="17"/>
        <v>Xylo Cleaf-FB17 Overcoat Nadir-18</v>
      </c>
      <c r="C615" s="26" t="s">
        <v>255</v>
      </c>
      <c r="D615" s="26" t="s">
        <v>566</v>
      </c>
      <c r="E615" s="26" t="s">
        <v>567</v>
      </c>
      <c r="F615" s="26" t="s">
        <v>434</v>
      </c>
      <c r="G615" s="26" t="s">
        <v>24</v>
      </c>
      <c r="H615" s="26" t="s">
        <v>25</v>
      </c>
      <c r="I615" s="27">
        <v>2800</v>
      </c>
      <c r="J615" s="27">
        <v>2070</v>
      </c>
      <c r="K615" s="27">
        <v>18</v>
      </c>
      <c r="L615" s="26"/>
      <c r="M615" s="20" t="s">
        <v>1017</v>
      </c>
      <c r="N615" s="20" t="s">
        <v>1018</v>
      </c>
    </row>
    <row r="616" spans="1:14" ht="15" customHeight="1" x14ac:dyDescent="0.15">
      <c r="A616" s="66" t="str">
        <f t="shared" si="17"/>
        <v>Xylo Cleaf-FB04 Scarf Nadir-18</v>
      </c>
      <c r="C616" s="26" t="s">
        <v>255</v>
      </c>
      <c r="D616" s="26" t="s">
        <v>568</v>
      </c>
      <c r="E616" s="26" t="s">
        <v>569</v>
      </c>
      <c r="F616" s="26" t="s">
        <v>434</v>
      </c>
      <c r="G616" s="26" t="s">
        <v>24</v>
      </c>
      <c r="H616" s="26" t="s">
        <v>25</v>
      </c>
      <c r="I616" s="27">
        <v>2800</v>
      </c>
      <c r="J616" s="27">
        <v>2070</v>
      </c>
      <c r="K616" s="27">
        <v>18</v>
      </c>
      <c r="L616" s="26"/>
      <c r="M616" s="20" t="s">
        <v>1017</v>
      </c>
      <c r="N616" s="20" t="s">
        <v>1018</v>
      </c>
    </row>
    <row r="617" spans="1:14" ht="15" customHeight="1" x14ac:dyDescent="0.15">
      <c r="A617" s="66" t="str">
        <f t="shared" si="17"/>
        <v>Xylo Cleaf-S070 Hyde Park Sherwood-18</v>
      </c>
      <c r="C617" s="26" t="s">
        <v>255</v>
      </c>
      <c r="D617" s="26" t="s">
        <v>570</v>
      </c>
      <c r="E617" s="26" t="s">
        <v>571</v>
      </c>
      <c r="F617" s="26" t="s">
        <v>434</v>
      </c>
      <c r="G617" s="26" t="s">
        <v>24</v>
      </c>
      <c r="H617" s="26" t="s">
        <v>25</v>
      </c>
      <c r="I617" s="27">
        <v>2800</v>
      </c>
      <c r="J617" s="27">
        <v>2070</v>
      </c>
      <c r="K617" s="27">
        <v>18</v>
      </c>
      <c r="L617" s="26"/>
      <c r="M617" s="20" t="s">
        <v>1017</v>
      </c>
      <c r="N617" s="20" t="s">
        <v>1018</v>
      </c>
    </row>
    <row r="618" spans="1:14" ht="15" customHeight="1" x14ac:dyDescent="0.15">
      <c r="A618" s="66" t="str">
        <f t="shared" si="17"/>
        <v>Xylo Cleaf-S071 Greenwich  Park Sherwood-18</v>
      </c>
      <c r="C618" s="35" t="s">
        <v>255</v>
      </c>
      <c r="D618" s="26" t="s">
        <v>572</v>
      </c>
      <c r="E618" s="26" t="s">
        <v>573</v>
      </c>
      <c r="F618" s="26" t="s">
        <v>434</v>
      </c>
      <c r="G618" s="26" t="s">
        <v>24</v>
      </c>
      <c r="H618" s="26" t="s">
        <v>25</v>
      </c>
      <c r="I618" s="27">
        <v>2800</v>
      </c>
      <c r="J618" s="27">
        <v>2070</v>
      </c>
      <c r="K618" s="27">
        <v>18</v>
      </c>
      <c r="L618" s="26"/>
      <c r="M618" s="20" t="s">
        <v>1017</v>
      </c>
      <c r="N618" s="20" t="s">
        <v>1018</v>
      </c>
    </row>
    <row r="619" spans="1:14" ht="15" customHeight="1" x14ac:dyDescent="0.15">
      <c r="A619" s="66" t="str">
        <f t="shared" si="17"/>
        <v>Xylo Cleaf-S073 St Jame's Park Sherwood-18</v>
      </c>
      <c r="C619" s="26" t="s">
        <v>255</v>
      </c>
      <c r="D619" s="26" t="s">
        <v>574</v>
      </c>
      <c r="E619" s="26" t="s">
        <v>575</v>
      </c>
      <c r="F619" s="26" t="s">
        <v>434</v>
      </c>
      <c r="G619" s="26" t="s">
        <v>24</v>
      </c>
      <c r="H619" s="26" t="s">
        <v>25</v>
      </c>
      <c r="I619" s="27">
        <v>2800</v>
      </c>
      <c r="J619" s="27">
        <v>2070</v>
      </c>
      <c r="K619" s="27">
        <v>18</v>
      </c>
      <c r="L619" s="26"/>
      <c r="M619" s="20" t="s">
        <v>1017</v>
      </c>
      <c r="N619" s="20" t="s">
        <v>1018</v>
      </c>
    </row>
    <row r="620" spans="1:14" ht="15" customHeight="1" x14ac:dyDescent="0.15">
      <c r="A620" s="66" t="str">
        <f t="shared" si="17"/>
        <v>Xylo Cleaf-LM09 Old America Scultura-18</v>
      </c>
      <c r="C620" s="35" t="s">
        <v>255</v>
      </c>
      <c r="D620" s="26" t="s">
        <v>576</v>
      </c>
      <c r="E620" s="26" t="s">
        <v>577</v>
      </c>
      <c r="F620" s="26" t="s">
        <v>434</v>
      </c>
      <c r="G620" s="26" t="s">
        <v>24</v>
      </c>
      <c r="H620" s="26" t="s">
        <v>25</v>
      </c>
      <c r="I620" s="27">
        <v>2800</v>
      </c>
      <c r="J620" s="27">
        <v>2070</v>
      </c>
      <c r="K620" s="27">
        <v>18</v>
      </c>
      <c r="L620" s="26"/>
      <c r="M620" s="20" t="s">
        <v>1017</v>
      </c>
      <c r="N620" s="20" t="s">
        <v>1018</v>
      </c>
    </row>
    <row r="621" spans="1:14" ht="15" customHeight="1" x14ac:dyDescent="0.15">
      <c r="A621" s="66" t="str">
        <f t="shared" si="17"/>
        <v>Xylo Cleaf-LM98 Santos Grey Scultura-18</v>
      </c>
      <c r="C621" s="35" t="s">
        <v>255</v>
      </c>
      <c r="D621" s="26" t="s">
        <v>578</v>
      </c>
      <c r="E621" s="26" t="s">
        <v>577</v>
      </c>
      <c r="F621" s="26" t="s">
        <v>434</v>
      </c>
      <c r="G621" s="26" t="s">
        <v>24</v>
      </c>
      <c r="H621" s="26" t="s">
        <v>25</v>
      </c>
      <c r="I621" s="27">
        <v>2800</v>
      </c>
      <c r="J621" s="27">
        <v>2070</v>
      </c>
      <c r="K621" s="27">
        <v>8</v>
      </c>
      <c r="L621" s="26"/>
      <c r="M621" s="20" t="s">
        <v>1017</v>
      </c>
      <c r="N621" s="20" t="s">
        <v>1018</v>
      </c>
    </row>
    <row r="622" spans="1:14" ht="15" customHeight="1" x14ac:dyDescent="0.15">
      <c r="A622" s="66" t="str">
        <f t="shared" si="17"/>
        <v>Xylo Cleaf-BO73 Bianco Yosemite-18</v>
      </c>
      <c r="C622" s="26" t="s">
        <v>255</v>
      </c>
      <c r="D622" s="26" t="s">
        <v>579</v>
      </c>
      <c r="E622" s="26" t="s">
        <v>580</v>
      </c>
      <c r="F622" s="26" t="s">
        <v>434</v>
      </c>
      <c r="G622" s="26" t="s">
        <v>24</v>
      </c>
      <c r="H622" s="26" t="s">
        <v>25</v>
      </c>
      <c r="I622" s="27">
        <v>2800</v>
      </c>
      <c r="J622" s="27">
        <v>2070</v>
      </c>
      <c r="K622" s="27">
        <v>18</v>
      </c>
      <c r="L622" s="26"/>
      <c r="M622" s="20" t="s">
        <v>1017</v>
      </c>
      <c r="N622" s="20" t="s">
        <v>1018</v>
      </c>
    </row>
    <row r="623" spans="1:14" ht="15" customHeight="1" x14ac:dyDescent="0.15">
      <c r="A623" s="66" t="str">
        <f t="shared" si="17"/>
        <v>Xylo Cleaf-SO10 Champagne Yosemite-18</v>
      </c>
      <c r="C623" s="26" t="s">
        <v>255</v>
      </c>
      <c r="D623" s="26" t="s">
        <v>581</v>
      </c>
      <c r="E623" s="26" t="s">
        <v>582</v>
      </c>
      <c r="F623" s="26" t="s">
        <v>434</v>
      </c>
      <c r="G623" s="26" t="s">
        <v>24</v>
      </c>
      <c r="H623" s="26" t="s">
        <v>25</v>
      </c>
      <c r="I623" s="27">
        <v>2800</v>
      </c>
      <c r="J623" s="27">
        <v>2070</v>
      </c>
      <c r="K623" s="27">
        <v>18</v>
      </c>
      <c r="L623" s="26"/>
      <c r="M623" s="20" t="s">
        <v>1017</v>
      </c>
      <c r="N623" s="20" t="s">
        <v>1018</v>
      </c>
    </row>
    <row r="624" spans="1:14" ht="15" customHeight="1" x14ac:dyDescent="0.15">
      <c r="A624" s="66" t="str">
        <f t="shared" si="17"/>
        <v>Xylo Cleaf-SO12 Burned Yosemite-18</v>
      </c>
      <c r="C624" s="26" t="s">
        <v>255</v>
      </c>
      <c r="D624" s="26" t="s">
        <v>583</v>
      </c>
      <c r="E624" s="26" t="s">
        <v>584</v>
      </c>
      <c r="F624" s="26" t="s">
        <v>434</v>
      </c>
      <c r="G624" s="26" t="s">
        <v>24</v>
      </c>
      <c r="H624" s="26" t="s">
        <v>25</v>
      </c>
      <c r="I624" s="27">
        <v>2800</v>
      </c>
      <c r="J624" s="27">
        <v>2070</v>
      </c>
      <c r="K624" s="27">
        <v>18</v>
      </c>
      <c r="L624" s="26"/>
      <c r="M624" s="20" t="s">
        <v>1017</v>
      </c>
      <c r="N624" s="20" t="s">
        <v>1018</v>
      </c>
    </row>
    <row r="625" spans="1:24" ht="15" customHeight="1" x14ac:dyDescent="0.15">
      <c r="A625" s="66" t="str">
        <f t="shared" si="17"/>
        <v>Xylo Cleaf-SO15 Light Carbon Yosemite-18</v>
      </c>
      <c r="C625" s="26" t="s">
        <v>255</v>
      </c>
      <c r="D625" s="26" t="s">
        <v>585</v>
      </c>
      <c r="E625" s="26" t="s">
        <v>586</v>
      </c>
      <c r="F625" s="26" t="s">
        <v>434</v>
      </c>
      <c r="G625" s="26" t="s">
        <v>24</v>
      </c>
      <c r="H625" s="26" t="s">
        <v>25</v>
      </c>
      <c r="I625" s="27">
        <v>2800</v>
      </c>
      <c r="J625" s="27">
        <v>2070</v>
      </c>
      <c r="K625" s="27">
        <v>18</v>
      </c>
      <c r="L625" s="26"/>
      <c r="M625" s="20" t="s">
        <v>1017</v>
      </c>
      <c r="N625" s="20" t="s">
        <v>1018</v>
      </c>
    </row>
    <row r="626" spans="1:24" ht="15" customHeight="1" x14ac:dyDescent="0.15">
      <c r="A626" s="66" t="str">
        <f t="shared" ref="A626:A631" si="18">C823&amp;M823&amp;E823&amp;M823&amp;K823</f>
        <v>Xylo Cleaf-UB09 Marone Ares-18</v>
      </c>
      <c r="C626" s="26" t="s">
        <v>255</v>
      </c>
      <c r="D626" s="26" t="s">
        <v>587</v>
      </c>
      <c r="E626" s="26" t="s">
        <v>588</v>
      </c>
      <c r="F626" s="26" t="s">
        <v>531</v>
      </c>
      <c r="G626" s="26" t="s">
        <v>24</v>
      </c>
      <c r="H626" s="26" t="s">
        <v>25</v>
      </c>
      <c r="I626" s="27">
        <v>2800</v>
      </c>
      <c r="J626" s="27">
        <v>2070</v>
      </c>
      <c r="K626" s="27">
        <v>18</v>
      </c>
      <c r="L626" s="26"/>
      <c r="M626" s="20" t="s">
        <v>1017</v>
      </c>
      <c r="N626" s="20" t="s">
        <v>1018</v>
      </c>
    </row>
    <row r="627" spans="1:24" ht="15" customHeight="1" x14ac:dyDescent="0.15">
      <c r="A627" s="66" t="str">
        <f t="shared" si="18"/>
        <v>Xylo Cleaf-FB02 Beton Ares-18</v>
      </c>
      <c r="C627" s="26" t="s">
        <v>255</v>
      </c>
      <c r="D627" s="26" t="s">
        <v>589</v>
      </c>
      <c r="E627" s="26" t="s">
        <v>590</v>
      </c>
      <c r="F627" s="26" t="s">
        <v>531</v>
      </c>
      <c r="G627" s="26" t="s">
        <v>24</v>
      </c>
      <c r="H627" s="26" t="s">
        <v>25</v>
      </c>
      <c r="I627" s="27">
        <v>2800</v>
      </c>
      <c r="J627" s="27">
        <v>2070</v>
      </c>
      <c r="K627" s="27">
        <v>18</v>
      </c>
      <c r="L627" s="26"/>
      <c r="M627" s="20" t="s">
        <v>1017</v>
      </c>
      <c r="N627" s="20" t="s">
        <v>1018</v>
      </c>
    </row>
    <row r="628" spans="1:24" ht="15" customHeight="1" x14ac:dyDescent="0.15">
      <c r="A628" s="66" t="str">
        <f t="shared" si="18"/>
        <v>Xylo Cleaf-FB45 Clear Ares-18</v>
      </c>
      <c r="C628" s="26" t="s">
        <v>255</v>
      </c>
      <c r="D628" s="26" t="s">
        <v>591</v>
      </c>
      <c r="E628" s="26" t="s">
        <v>592</v>
      </c>
      <c r="F628" s="26" t="s">
        <v>531</v>
      </c>
      <c r="G628" s="26" t="s">
        <v>24</v>
      </c>
      <c r="H628" s="26" t="s">
        <v>25</v>
      </c>
      <c r="I628" s="27">
        <v>2800</v>
      </c>
      <c r="J628" s="27">
        <v>2070</v>
      </c>
      <c r="K628" s="27">
        <v>18</v>
      </c>
      <c r="L628" s="26"/>
      <c r="M628" s="20" t="s">
        <v>1017</v>
      </c>
      <c r="N628" s="20" t="s">
        <v>1018</v>
      </c>
    </row>
    <row r="629" spans="1:24" ht="15" customHeight="1" x14ac:dyDescent="0.15">
      <c r="A629" s="66" t="str">
        <f t="shared" si="18"/>
        <v>Xylo Cleaf-FB47 Vulcano Ares-18</v>
      </c>
      <c r="C629" s="26" t="s">
        <v>255</v>
      </c>
      <c r="D629" s="26" t="s">
        <v>593</v>
      </c>
      <c r="E629" s="26" t="s">
        <v>594</v>
      </c>
      <c r="F629" s="26" t="s">
        <v>531</v>
      </c>
      <c r="G629" s="26" t="s">
        <v>24</v>
      </c>
      <c r="H629" s="26" t="s">
        <v>25</v>
      </c>
      <c r="I629" s="27">
        <v>2800</v>
      </c>
      <c r="J629" s="27">
        <v>2070</v>
      </c>
      <c r="K629" s="27">
        <v>18</v>
      </c>
      <c r="L629" s="26"/>
      <c r="M629" s="20" t="s">
        <v>1017</v>
      </c>
      <c r="N629" s="20" t="s">
        <v>1018</v>
      </c>
    </row>
    <row r="630" spans="1:24" ht="15" customHeight="1" x14ac:dyDescent="0.15">
      <c r="A630" s="66" t="str">
        <f t="shared" si="18"/>
        <v>Xylo Cleaf-FB48 Vulcano Ares-18</v>
      </c>
      <c r="C630" s="26" t="s">
        <v>255</v>
      </c>
      <c r="D630" s="26" t="s">
        <v>595</v>
      </c>
      <c r="E630" s="26" t="s">
        <v>596</v>
      </c>
      <c r="F630" s="26" t="s">
        <v>311</v>
      </c>
      <c r="G630" s="26" t="s">
        <v>24</v>
      </c>
      <c r="H630" s="26" t="s">
        <v>25</v>
      </c>
      <c r="I630" s="27">
        <v>2800</v>
      </c>
      <c r="J630" s="27">
        <v>2070</v>
      </c>
      <c r="K630" s="27">
        <v>18</v>
      </c>
      <c r="L630" s="26"/>
      <c r="M630" s="20" t="s">
        <v>1017</v>
      </c>
      <c r="N630" s="20" t="s">
        <v>1018</v>
      </c>
    </row>
    <row r="631" spans="1:24" ht="15" customHeight="1" x14ac:dyDescent="0.15">
      <c r="A631" s="66" t="str">
        <f t="shared" si="18"/>
        <v>Xylo Cleaf-FB49 Vulcano Ares-18</v>
      </c>
      <c r="C631" s="26" t="s">
        <v>255</v>
      </c>
      <c r="D631" s="26" t="s">
        <v>597</v>
      </c>
      <c r="E631" s="26" t="s">
        <v>598</v>
      </c>
      <c r="F631" s="26" t="s">
        <v>311</v>
      </c>
      <c r="G631" s="26" t="s">
        <v>24</v>
      </c>
      <c r="H631" s="26" t="s">
        <v>25</v>
      </c>
      <c r="I631" s="27">
        <v>2800</v>
      </c>
      <c r="J631" s="27">
        <v>2070</v>
      </c>
      <c r="K631" s="27">
        <v>18</v>
      </c>
      <c r="L631" s="26"/>
      <c r="M631" s="20" t="s">
        <v>1017</v>
      </c>
      <c r="N631" s="20" t="s">
        <v>1018</v>
      </c>
    </row>
    <row r="632" spans="1:24" ht="15" customHeight="1" x14ac:dyDescent="0.15">
      <c r="C632" s="26" t="s">
        <v>255</v>
      </c>
      <c r="D632" s="26" t="s">
        <v>599</v>
      </c>
      <c r="E632" s="26" t="s">
        <v>600</v>
      </c>
      <c r="F632" s="26" t="s">
        <v>434</v>
      </c>
      <c r="G632" s="26" t="s">
        <v>24</v>
      </c>
      <c r="H632" s="26" t="s">
        <v>25</v>
      </c>
      <c r="I632" s="27">
        <v>2800</v>
      </c>
      <c r="J632" s="27">
        <v>2070</v>
      </c>
      <c r="K632" s="27">
        <v>18</v>
      </c>
      <c r="L632" s="26"/>
      <c r="M632" s="20" t="s">
        <v>1017</v>
      </c>
      <c r="N632" s="20" t="s">
        <v>1018</v>
      </c>
    </row>
    <row r="633" spans="1:24" ht="15" customHeight="1" x14ac:dyDescent="0.15">
      <c r="A633" s="66" t="str">
        <f>C830&amp;M830&amp;E830&amp;M830&amp;K830</f>
        <v>Xylo Cleaf-FA33 Maya Bronze Scaccomatto-19</v>
      </c>
      <c r="C633" s="26" t="s">
        <v>255</v>
      </c>
      <c r="D633" s="26" t="s">
        <v>601</v>
      </c>
      <c r="E633" s="26" t="s">
        <v>602</v>
      </c>
      <c r="F633" s="26" t="s">
        <v>434</v>
      </c>
      <c r="G633" s="26" t="s">
        <v>24</v>
      </c>
      <c r="H633" s="26" t="s">
        <v>25</v>
      </c>
      <c r="I633" s="27">
        <v>2800</v>
      </c>
      <c r="J633" s="27">
        <v>2070</v>
      </c>
      <c r="K633" s="27">
        <v>18</v>
      </c>
      <c r="L633" s="26"/>
      <c r="M633" s="20" t="s">
        <v>1017</v>
      </c>
      <c r="N633" s="20" t="s">
        <v>1018</v>
      </c>
    </row>
    <row r="634" spans="1:24" ht="20" customHeight="1" x14ac:dyDescent="0.15">
      <c r="B634" s="28" t="s">
        <v>603</v>
      </c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</row>
    <row r="635" spans="1:24" ht="15" customHeight="1" x14ac:dyDescent="0.15">
      <c r="A635" s="66" t="str">
        <f>C832&amp;M832&amp;E832&amp;M832&amp;K832</f>
        <v>Xylocleaf-T048/FA44 Mediterraneo Fusion-18</v>
      </c>
      <c r="C635" s="35" t="s">
        <v>255</v>
      </c>
      <c r="D635" s="26" t="s">
        <v>604</v>
      </c>
      <c r="E635" s="26" t="s">
        <v>365</v>
      </c>
      <c r="F635" s="26" t="s">
        <v>288</v>
      </c>
      <c r="G635" s="26" t="s">
        <v>24</v>
      </c>
      <c r="H635" s="26" t="s">
        <v>25</v>
      </c>
      <c r="I635" s="27">
        <v>2800</v>
      </c>
      <c r="J635" s="27">
        <v>2070</v>
      </c>
      <c r="K635" s="27">
        <v>18</v>
      </c>
      <c r="L635" s="26"/>
      <c r="M635" s="20" t="s">
        <v>1017</v>
      </c>
      <c r="N635" s="20" t="s">
        <v>1018</v>
      </c>
    </row>
    <row r="636" spans="1:24" ht="15" customHeight="1" x14ac:dyDescent="0.15">
      <c r="C636" s="26" t="s">
        <v>255</v>
      </c>
      <c r="D636" s="26" t="s">
        <v>605</v>
      </c>
      <c r="E636" s="26" t="s">
        <v>380</v>
      </c>
      <c r="F636" s="26" t="s">
        <v>288</v>
      </c>
      <c r="G636" s="26" t="s">
        <v>24</v>
      </c>
      <c r="H636" s="26" t="s">
        <v>25</v>
      </c>
      <c r="I636" s="27">
        <v>2800</v>
      </c>
      <c r="J636" s="27">
        <v>2070</v>
      </c>
      <c r="K636" s="27">
        <v>18</v>
      </c>
      <c r="L636" s="26"/>
      <c r="M636" s="20" t="s">
        <v>1017</v>
      </c>
      <c r="N636" s="20" t="s">
        <v>1018</v>
      </c>
    </row>
    <row r="637" spans="1:24" ht="15" customHeight="1" x14ac:dyDescent="0.15">
      <c r="A637" s="66" t="str">
        <f t="shared" ref="A637:A646" si="19">C834&amp;M834&amp;E834&amp;M834&amp;K834</f>
        <v>Valchromat-Black-19</v>
      </c>
      <c r="C637" s="26" t="s">
        <v>255</v>
      </c>
      <c r="D637" s="26" t="s">
        <v>606</v>
      </c>
      <c r="E637" s="26" t="s">
        <v>380</v>
      </c>
      <c r="F637" s="26" t="s">
        <v>288</v>
      </c>
      <c r="G637" s="26" t="s">
        <v>24</v>
      </c>
      <c r="H637" s="26" t="s">
        <v>25</v>
      </c>
      <c r="I637" s="27">
        <v>2800</v>
      </c>
      <c r="J637" s="27">
        <v>2070</v>
      </c>
      <c r="K637" s="27">
        <v>8</v>
      </c>
      <c r="L637" s="26"/>
      <c r="M637" s="20" t="s">
        <v>1017</v>
      </c>
      <c r="N637" s="20" t="s">
        <v>1018</v>
      </c>
    </row>
    <row r="638" spans="1:24" ht="15" customHeight="1" x14ac:dyDescent="0.15">
      <c r="A638" s="66" t="str">
        <f t="shared" si="19"/>
        <v>Valchromat-Grey-19</v>
      </c>
      <c r="C638" s="26" t="s">
        <v>255</v>
      </c>
      <c r="D638" s="26" t="s">
        <v>607</v>
      </c>
      <c r="E638" s="26" t="s">
        <v>393</v>
      </c>
      <c r="F638" s="26" t="s">
        <v>288</v>
      </c>
      <c r="G638" s="26" t="s">
        <v>24</v>
      </c>
      <c r="H638" s="26" t="s">
        <v>25</v>
      </c>
      <c r="I638" s="27">
        <v>2800</v>
      </c>
      <c r="J638" s="27">
        <v>2070</v>
      </c>
      <c r="K638" s="27">
        <v>18</v>
      </c>
      <c r="L638" s="26"/>
      <c r="M638" s="20" t="s">
        <v>1017</v>
      </c>
      <c r="N638" s="20" t="s">
        <v>1018</v>
      </c>
    </row>
    <row r="639" spans="1:24" ht="15" customHeight="1" x14ac:dyDescent="0.15">
      <c r="A639" s="66" t="str">
        <f t="shared" si="19"/>
        <v>Valchromat-Light Grey-19</v>
      </c>
      <c r="C639" s="26" t="s">
        <v>255</v>
      </c>
      <c r="D639" s="26" t="s">
        <v>608</v>
      </c>
      <c r="E639" s="26" t="s">
        <v>384</v>
      </c>
      <c r="F639" s="26" t="s">
        <v>288</v>
      </c>
      <c r="G639" s="26" t="s">
        <v>24</v>
      </c>
      <c r="H639" s="26" t="s">
        <v>25</v>
      </c>
      <c r="I639" s="27">
        <v>2800</v>
      </c>
      <c r="J639" s="27">
        <v>2070</v>
      </c>
      <c r="K639" s="27">
        <v>18</v>
      </c>
      <c r="L639" s="26"/>
      <c r="M639" s="20" t="s">
        <v>1017</v>
      </c>
      <c r="N639" s="20" t="s">
        <v>1018</v>
      </c>
    </row>
    <row r="640" spans="1:24" ht="15" customHeight="1" x14ac:dyDescent="0.15">
      <c r="A640" s="66" t="str">
        <f t="shared" si="19"/>
        <v>Valchromat-Brown-19</v>
      </c>
      <c r="C640" s="26" t="s">
        <v>255</v>
      </c>
      <c r="D640" s="26" t="s">
        <v>609</v>
      </c>
      <c r="E640" s="26" t="s">
        <v>271</v>
      </c>
      <c r="F640" s="26" t="s">
        <v>288</v>
      </c>
      <c r="G640" s="26" t="s">
        <v>24</v>
      </c>
      <c r="H640" s="26" t="s">
        <v>25</v>
      </c>
      <c r="I640" s="27">
        <v>2800</v>
      </c>
      <c r="J640" s="27">
        <v>2070</v>
      </c>
      <c r="K640" s="27">
        <v>18</v>
      </c>
      <c r="L640" s="26"/>
      <c r="M640" s="20" t="s">
        <v>1017</v>
      </c>
      <c r="N640" s="20" t="s">
        <v>1018</v>
      </c>
    </row>
    <row r="641" spans="1:24" ht="15" customHeight="1" x14ac:dyDescent="0.15">
      <c r="A641" s="66" t="str">
        <f t="shared" si="19"/>
        <v>Valchromat-Blue-19</v>
      </c>
      <c r="C641" s="26" t="s">
        <v>255</v>
      </c>
      <c r="D641" s="26" t="s">
        <v>610</v>
      </c>
      <c r="E641" s="26" t="s">
        <v>271</v>
      </c>
      <c r="F641" s="26" t="s">
        <v>288</v>
      </c>
      <c r="G641" s="26" t="s">
        <v>24</v>
      </c>
      <c r="H641" s="26" t="s">
        <v>25</v>
      </c>
      <c r="I641" s="27">
        <v>2800</v>
      </c>
      <c r="J641" s="27">
        <v>2070</v>
      </c>
      <c r="K641" s="27">
        <v>8</v>
      </c>
      <c r="L641" s="26"/>
      <c r="M641" s="20" t="s">
        <v>1017</v>
      </c>
      <c r="N641" s="20" t="s">
        <v>1018</v>
      </c>
    </row>
    <row r="642" spans="1:24" ht="15" customHeight="1" x14ac:dyDescent="0.15">
      <c r="A642" s="66" t="str">
        <f t="shared" si="19"/>
        <v>Valchromat-Red-19</v>
      </c>
      <c r="C642" s="26" t="s">
        <v>255</v>
      </c>
      <c r="D642" s="26" t="s">
        <v>611</v>
      </c>
      <c r="E642" s="26" t="s">
        <v>265</v>
      </c>
      <c r="F642" s="26" t="s">
        <v>288</v>
      </c>
      <c r="G642" s="26" t="s">
        <v>24</v>
      </c>
      <c r="H642" s="26" t="s">
        <v>25</v>
      </c>
      <c r="I642" s="27">
        <v>2800</v>
      </c>
      <c r="J642" s="27">
        <v>2070</v>
      </c>
      <c r="K642" s="27">
        <v>18</v>
      </c>
      <c r="L642" s="26"/>
      <c r="M642" s="20" t="s">
        <v>1017</v>
      </c>
      <c r="N642" s="20" t="s">
        <v>1018</v>
      </c>
    </row>
    <row r="643" spans="1:24" ht="15" customHeight="1" x14ac:dyDescent="0.15">
      <c r="A643" s="66" t="str">
        <f t="shared" si="19"/>
        <v>Valchromat-Orange-19</v>
      </c>
      <c r="C643" s="26" t="s">
        <v>255</v>
      </c>
      <c r="D643" s="26" t="s">
        <v>612</v>
      </c>
      <c r="E643" s="26" t="s">
        <v>16</v>
      </c>
      <c r="F643" s="26" t="s">
        <v>288</v>
      </c>
      <c r="G643" s="26" t="s">
        <v>24</v>
      </c>
      <c r="H643" s="26" t="s">
        <v>25</v>
      </c>
      <c r="I643" s="27">
        <v>2800</v>
      </c>
      <c r="J643" s="27">
        <v>2070</v>
      </c>
      <c r="K643" s="27">
        <v>18</v>
      </c>
      <c r="L643" s="26"/>
      <c r="M643" s="20" t="s">
        <v>1017</v>
      </c>
      <c r="N643" s="20" t="s">
        <v>1018</v>
      </c>
    </row>
    <row r="644" spans="1:24" ht="15" customHeight="1" x14ac:dyDescent="0.15">
      <c r="A644" s="66" t="str">
        <f t="shared" si="19"/>
        <v>Valchromat-Vilet-19</v>
      </c>
      <c r="C644" s="26" t="s">
        <v>255</v>
      </c>
      <c r="D644" s="26" t="s">
        <v>613</v>
      </c>
      <c r="E644" s="26" t="s">
        <v>273</v>
      </c>
      <c r="F644" s="26" t="s">
        <v>288</v>
      </c>
      <c r="G644" s="26" t="s">
        <v>24</v>
      </c>
      <c r="H644" s="26" t="s">
        <v>25</v>
      </c>
      <c r="I644" s="27">
        <v>2800</v>
      </c>
      <c r="J644" s="27">
        <v>2070</v>
      </c>
      <c r="K644" s="27">
        <v>8</v>
      </c>
      <c r="L644" s="26"/>
      <c r="M644" s="20" t="s">
        <v>1017</v>
      </c>
      <c r="N644" s="20" t="s">
        <v>1018</v>
      </c>
    </row>
    <row r="645" spans="1:24" ht="15" customHeight="1" x14ac:dyDescent="0.15">
      <c r="A645" s="66" t="str">
        <f t="shared" si="19"/>
        <v>Valchromat-Yellow-19</v>
      </c>
      <c r="C645" s="26" t="s">
        <v>255</v>
      </c>
      <c r="D645" s="26" t="s">
        <v>614</v>
      </c>
      <c r="E645" s="26" t="s">
        <v>401</v>
      </c>
      <c r="F645" s="26" t="s">
        <v>288</v>
      </c>
      <c r="G645" s="26" t="s">
        <v>24</v>
      </c>
      <c r="H645" s="26" t="s">
        <v>25</v>
      </c>
      <c r="I645" s="27">
        <v>2800</v>
      </c>
      <c r="J645" s="27">
        <v>2070</v>
      </c>
      <c r="K645" s="27">
        <v>18</v>
      </c>
      <c r="L645" s="26"/>
      <c r="M645" s="20" t="s">
        <v>1017</v>
      </c>
      <c r="N645" s="20" t="s">
        <v>1018</v>
      </c>
    </row>
    <row r="646" spans="1:24" ht="15" customHeight="1" x14ac:dyDescent="0.15">
      <c r="A646" s="66" t="str">
        <f t="shared" si="19"/>
        <v>Valchromat-Mint Green-19</v>
      </c>
      <c r="C646" s="26" t="s">
        <v>255</v>
      </c>
      <c r="D646" s="26" t="s">
        <v>615</v>
      </c>
      <c r="E646" s="26" t="s">
        <v>275</v>
      </c>
      <c r="F646" s="26" t="s">
        <v>288</v>
      </c>
      <c r="G646" s="26" t="s">
        <v>24</v>
      </c>
      <c r="H646" s="26" t="s">
        <v>25</v>
      </c>
      <c r="I646" s="27">
        <v>2800</v>
      </c>
      <c r="J646" s="27">
        <v>2070</v>
      </c>
      <c r="K646" s="27">
        <v>18</v>
      </c>
      <c r="L646" s="26"/>
      <c r="M646" s="20" t="s">
        <v>1017</v>
      </c>
      <c r="N646" s="20" t="s">
        <v>1018</v>
      </c>
    </row>
    <row r="647" spans="1:24" ht="15" customHeight="1" x14ac:dyDescent="0.15">
      <c r="C647" s="26" t="s">
        <v>255</v>
      </c>
      <c r="D647" s="26" t="s">
        <v>616</v>
      </c>
      <c r="E647" s="26" t="s">
        <v>617</v>
      </c>
      <c r="F647" s="26" t="s">
        <v>288</v>
      </c>
      <c r="G647" s="26" t="s">
        <v>24</v>
      </c>
      <c r="H647" s="26" t="s">
        <v>25</v>
      </c>
      <c r="I647" s="27">
        <v>2800</v>
      </c>
      <c r="J647" s="27">
        <v>2070</v>
      </c>
      <c r="K647" s="27">
        <v>18</v>
      </c>
      <c r="L647" s="26"/>
      <c r="M647" s="20" t="s">
        <v>1017</v>
      </c>
      <c r="N647" s="20" t="s">
        <v>1018</v>
      </c>
    </row>
    <row r="648" spans="1:24" ht="15" customHeight="1" x14ac:dyDescent="0.15">
      <c r="A648" s="66" t="str">
        <f t="shared" ref="A648" si="20">C845&amp;M845&amp;E845&amp;M845&amp;K845</f>
        <v>Coloured MDF-Black-5</v>
      </c>
      <c r="C648" s="26" t="s">
        <v>255</v>
      </c>
      <c r="D648" s="26" t="s">
        <v>618</v>
      </c>
      <c r="E648" s="26" t="s">
        <v>619</v>
      </c>
      <c r="F648" s="26" t="s">
        <v>288</v>
      </c>
      <c r="G648" s="26" t="s">
        <v>24</v>
      </c>
      <c r="H648" s="26" t="s">
        <v>25</v>
      </c>
      <c r="I648" s="27">
        <v>2800</v>
      </c>
      <c r="J648" s="27">
        <v>2070</v>
      </c>
      <c r="K648" s="27">
        <v>18</v>
      </c>
      <c r="L648" s="26"/>
      <c r="M648" s="20" t="s">
        <v>1017</v>
      </c>
      <c r="N648" s="20" t="s">
        <v>1018</v>
      </c>
    </row>
    <row r="649" spans="1:24" ht="20" customHeight="1" x14ac:dyDescent="0.15">
      <c r="A649" s="66" t="str">
        <f t="shared" ref="A649:A674" si="21">C846&amp;M846&amp;E846&amp;K846</f>
        <v>Coloured MDF-Black8</v>
      </c>
      <c r="B649" s="28" t="s">
        <v>620</v>
      </c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</row>
    <row r="650" spans="1:24" ht="15" customHeight="1" x14ac:dyDescent="0.15">
      <c r="A650" s="66" t="str">
        <f t="shared" si="21"/>
        <v>Coloured MDF-Black12</v>
      </c>
      <c r="C650" s="35" t="s">
        <v>20</v>
      </c>
      <c r="D650" s="26" t="s">
        <v>621</v>
      </c>
      <c r="E650" s="26" t="s">
        <v>22</v>
      </c>
      <c r="F650" s="26" t="s">
        <v>622</v>
      </c>
      <c r="G650" s="26" t="s">
        <v>24</v>
      </c>
      <c r="H650" s="26" t="s">
        <v>25</v>
      </c>
      <c r="I650" s="27">
        <v>2620</v>
      </c>
      <c r="J650" s="27">
        <v>2070</v>
      </c>
      <c r="K650" s="27">
        <v>25</v>
      </c>
      <c r="L650" s="26"/>
      <c r="M650" s="20" t="s">
        <v>1017</v>
      </c>
      <c r="N650" s="20" t="s">
        <v>1018</v>
      </c>
    </row>
    <row r="651" spans="1:24" ht="15" customHeight="1" x14ac:dyDescent="0.15">
      <c r="A651" s="66" t="str">
        <f t="shared" si="21"/>
        <v>Coloured MDF-Black16</v>
      </c>
      <c r="C651" s="35" t="s">
        <v>20</v>
      </c>
      <c r="D651" s="26" t="s">
        <v>623</v>
      </c>
      <c r="E651" s="26" t="s">
        <v>22</v>
      </c>
      <c r="F651" s="26" t="s">
        <v>622</v>
      </c>
      <c r="G651" s="26" t="s">
        <v>24</v>
      </c>
      <c r="H651" s="26" t="s">
        <v>25</v>
      </c>
      <c r="I651" s="27">
        <v>2800</v>
      </c>
      <c r="J651" s="27">
        <v>2070</v>
      </c>
      <c r="K651" s="27">
        <v>18</v>
      </c>
      <c r="L651" s="26"/>
      <c r="M651" s="20" t="s">
        <v>1017</v>
      </c>
      <c r="N651" s="20" t="s">
        <v>1018</v>
      </c>
    </row>
    <row r="652" spans="1:24" ht="15" customHeight="1" x14ac:dyDescent="0.15">
      <c r="A652" s="66" t="str">
        <f t="shared" si="21"/>
        <v>Coloured MDF-Black19</v>
      </c>
      <c r="C652" s="35" t="s">
        <v>20</v>
      </c>
      <c r="D652" s="26" t="s">
        <v>624</v>
      </c>
      <c r="E652" s="26" t="s">
        <v>22</v>
      </c>
      <c r="F652" s="26" t="s">
        <v>622</v>
      </c>
      <c r="G652" s="26" t="s">
        <v>24</v>
      </c>
      <c r="H652" s="26" t="s">
        <v>294</v>
      </c>
      <c r="I652" s="27">
        <v>2800</v>
      </c>
      <c r="J652" s="27">
        <v>2070</v>
      </c>
      <c r="K652" s="27">
        <v>18</v>
      </c>
      <c r="L652" s="26"/>
      <c r="M652" s="20" t="s">
        <v>1017</v>
      </c>
      <c r="N652" s="20" t="s">
        <v>1018</v>
      </c>
    </row>
    <row r="653" spans="1:24" ht="15" customHeight="1" x14ac:dyDescent="0.15">
      <c r="A653" s="66" t="str">
        <f t="shared" si="21"/>
        <v>Coloured MDF-Dark Grey5</v>
      </c>
      <c r="C653" s="35" t="s">
        <v>20</v>
      </c>
      <c r="D653" s="26" t="s">
        <v>625</v>
      </c>
      <c r="E653" s="26" t="s">
        <v>22</v>
      </c>
      <c r="F653" s="26" t="s">
        <v>622</v>
      </c>
      <c r="G653" s="26" t="s">
        <v>24</v>
      </c>
      <c r="H653" s="26" t="s">
        <v>294</v>
      </c>
      <c r="I653" s="27">
        <v>2800</v>
      </c>
      <c r="J653" s="27">
        <v>2070</v>
      </c>
      <c r="K653" s="27">
        <v>8</v>
      </c>
      <c r="L653" s="26"/>
      <c r="M653" s="20" t="s">
        <v>1017</v>
      </c>
      <c r="N653" s="20" t="s">
        <v>1018</v>
      </c>
    </row>
    <row r="654" spans="1:24" ht="15" customHeight="1" x14ac:dyDescent="0.15">
      <c r="A654" s="66" t="str">
        <f t="shared" si="21"/>
        <v>Coloured MDF-Dark Grey8</v>
      </c>
      <c r="C654" s="35" t="s">
        <v>20</v>
      </c>
      <c r="D654" s="26" t="s">
        <v>626</v>
      </c>
      <c r="E654" s="26" t="s">
        <v>22</v>
      </c>
      <c r="F654" s="26" t="s">
        <v>369</v>
      </c>
      <c r="G654" s="26" t="s">
        <v>24</v>
      </c>
      <c r="H654" s="26" t="s">
        <v>294</v>
      </c>
      <c r="I654" s="27">
        <v>2440</v>
      </c>
      <c r="J654" s="27">
        <v>1220</v>
      </c>
      <c r="K654" s="27">
        <v>25</v>
      </c>
      <c r="L654" s="26"/>
      <c r="M654" s="20" t="s">
        <v>1017</v>
      </c>
      <c r="N654" s="20" t="s">
        <v>1018</v>
      </c>
    </row>
    <row r="655" spans="1:24" ht="15" customHeight="1" x14ac:dyDescent="0.15">
      <c r="A655" s="66" t="str">
        <f t="shared" si="21"/>
        <v>Coloured MDF-Dark Grey12</v>
      </c>
      <c r="C655" s="35" t="s">
        <v>20</v>
      </c>
      <c r="D655" s="26" t="s">
        <v>627</v>
      </c>
      <c r="E655" s="26" t="s">
        <v>22</v>
      </c>
      <c r="F655" s="26" t="s">
        <v>369</v>
      </c>
      <c r="G655" s="26" t="s">
        <v>24</v>
      </c>
      <c r="H655" s="26" t="s">
        <v>294</v>
      </c>
      <c r="I655" s="27">
        <v>2800</v>
      </c>
      <c r="J655" s="27">
        <v>2070</v>
      </c>
      <c r="K655" s="27">
        <v>18</v>
      </c>
      <c r="L655" s="26"/>
      <c r="M655" s="20" t="s">
        <v>1017</v>
      </c>
      <c r="N655" s="20" t="s">
        <v>1018</v>
      </c>
    </row>
    <row r="656" spans="1:24" ht="15" customHeight="1" x14ac:dyDescent="0.15">
      <c r="A656" s="66" t="str">
        <f t="shared" si="21"/>
        <v>Coloured MDF-Dark Grey16</v>
      </c>
      <c r="C656" s="35" t="s">
        <v>20</v>
      </c>
      <c r="D656" s="26" t="s">
        <v>628</v>
      </c>
      <c r="E656" s="26" t="s">
        <v>22</v>
      </c>
      <c r="F656" s="26" t="s">
        <v>369</v>
      </c>
      <c r="G656" s="26" t="s">
        <v>24</v>
      </c>
      <c r="H656" s="26" t="s">
        <v>25</v>
      </c>
      <c r="I656" s="27">
        <v>2800</v>
      </c>
      <c r="J656" s="27">
        <v>2070</v>
      </c>
      <c r="K656" s="27">
        <v>18</v>
      </c>
      <c r="L656" s="26"/>
      <c r="M656" s="20" t="s">
        <v>1017</v>
      </c>
      <c r="N656" s="20" t="s">
        <v>1018</v>
      </c>
    </row>
    <row r="657" spans="1:14" ht="15" customHeight="1" x14ac:dyDescent="0.15">
      <c r="A657" s="66" t="str">
        <f t="shared" si="21"/>
        <v>Coloured MDF-Dark Grey19</v>
      </c>
      <c r="C657" s="35" t="s">
        <v>20</v>
      </c>
      <c r="D657" s="26" t="s">
        <v>629</v>
      </c>
      <c r="E657" s="26" t="s">
        <v>22</v>
      </c>
      <c r="F657" s="26" t="s">
        <v>369</v>
      </c>
      <c r="G657" s="26" t="s">
        <v>24</v>
      </c>
      <c r="H657" s="26" t="s">
        <v>294</v>
      </c>
      <c r="I657" s="27">
        <v>2440</v>
      </c>
      <c r="J657" s="27">
        <v>1220</v>
      </c>
      <c r="K657" s="27">
        <v>15</v>
      </c>
      <c r="L657" s="26"/>
      <c r="M657" s="20" t="s">
        <v>1017</v>
      </c>
      <c r="N657" s="20" t="s">
        <v>1018</v>
      </c>
    </row>
    <row r="658" spans="1:14" ht="15" customHeight="1" x14ac:dyDescent="0.15">
      <c r="A658" s="66" t="str">
        <f t="shared" si="21"/>
        <v>Coloured MDF-Light Grey5</v>
      </c>
      <c r="C658" s="35" t="s">
        <v>20</v>
      </c>
      <c r="D658" s="26" t="s">
        <v>630</v>
      </c>
      <c r="E658" s="26" t="s">
        <v>22</v>
      </c>
      <c r="F658" s="26" t="s">
        <v>369</v>
      </c>
      <c r="G658" s="26" t="s">
        <v>24</v>
      </c>
      <c r="H658" s="26" t="s">
        <v>294</v>
      </c>
      <c r="I658" s="27">
        <v>2440</v>
      </c>
      <c r="J658" s="27">
        <v>1220</v>
      </c>
      <c r="K658" s="27">
        <v>12</v>
      </c>
      <c r="L658" s="26"/>
      <c r="M658" s="20" t="s">
        <v>1017</v>
      </c>
      <c r="N658" s="20" t="s">
        <v>1018</v>
      </c>
    </row>
    <row r="659" spans="1:14" ht="15" customHeight="1" x14ac:dyDescent="0.15">
      <c r="A659" s="66" t="str">
        <f t="shared" si="21"/>
        <v>Coloured MDF-Light Grey8</v>
      </c>
      <c r="C659" s="35" t="s">
        <v>20</v>
      </c>
      <c r="D659" s="26" t="s">
        <v>631</v>
      </c>
      <c r="E659" s="26" t="s">
        <v>632</v>
      </c>
      <c r="F659" s="26" t="s">
        <v>369</v>
      </c>
      <c r="G659" s="26" t="s">
        <v>24</v>
      </c>
      <c r="H659" s="26" t="s">
        <v>25</v>
      </c>
      <c r="I659" s="27">
        <v>2800</v>
      </c>
      <c r="J659" s="27">
        <v>2070</v>
      </c>
      <c r="K659" s="27">
        <v>18</v>
      </c>
      <c r="L659" s="26"/>
      <c r="M659" s="20" t="s">
        <v>1017</v>
      </c>
      <c r="N659" s="20" t="s">
        <v>1018</v>
      </c>
    </row>
    <row r="660" spans="1:14" ht="15" customHeight="1" x14ac:dyDescent="0.15">
      <c r="A660" s="66" t="str">
        <f t="shared" si="21"/>
        <v>Coloured MDF-Light Grey12</v>
      </c>
      <c r="C660" s="35" t="s">
        <v>20</v>
      </c>
      <c r="D660" s="26" t="s">
        <v>633</v>
      </c>
      <c r="E660" s="26" t="s">
        <v>634</v>
      </c>
      <c r="F660" s="26" t="s">
        <v>622</v>
      </c>
      <c r="G660" s="26" t="s">
        <v>24</v>
      </c>
      <c r="H660" s="26" t="s">
        <v>294</v>
      </c>
      <c r="I660" s="27">
        <v>2800</v>
      </c>
      <c r="J660" s="27">
        <v>2070</v>
      </c>
      <c r="K660" s="27">
        <v>18</v>
      </c>
      <c r="L660" s="26"/>
      <c r="M660" s="20" t="s">
        <v>1017</v>
      </c>
      <c r="N660" s="20" t="s">
        <v>1018</v>
      </c>
    </row>
    <row r="661" spans="1:14" ht="15" customHeight="1" x14ac:dyDescent="0.15">
      <c r="A661" s="66" t="str">
        <f t="shared" si="21"/>
        <v>Coloured MDF-Light Grey16</v>
      </c>
      <c r="C661" s="35" t="s">
        <v>20</v>
      </c>
      <c r="D661" s="26" t="s">
        <v>635</v>
      </c>
      <c r="E661" s="26" t="s">
        <v>634</v>
      </c>
      <c r="F661" s="26" t="s">
        <v>622</v>
      </c>
      <c r="G661" s="26" t="s">
        <v>24</v>
      </c>
      <c r="H661" s="26" t="s">
        <v>25</v>
      </c>
      <c r="I661" s="27">
        <v>2800</v>
      </c>
      <c r="J661" s="27">
        <v>2070</v>
      </c>
      <c r="K661" s="27">
        <v>18</v>
      </c>
      <c r="L661" s="26"/>
      <c r="M661" s="20" t="s">
        <v>1017</v>
      </c>
      <c r="N661" s="20" t="s">
        <v>1018</v>
      </c>
    </row>
    <row r="662" spans="1:14" ht="15" customHeight="1" x14ac:dyDescent="0.15">
      <c r="A662" s="66" t="str">
        <f t="shared" si="21"/>
        <v>Coloured MDF-Light Grey19</v>
      </c>
      <c r="C662" s="35" t="s">
        <v>20</v>
      </c>
      <c r="D662" s="26" t="s">
        <v>636</v>
      </c>
      <c r="E662" s="26" t="s">
        <v>637</v>
      </c>
      <c r="F662" s="26" t="s">
        <v>622</v>
      </c>
      <c r="G662" s="26" t="s">
        <v>24</v>
      </c>
      <c r="H662" s="26" t="s">
        <v>294</v>
      </c>
      <c r="I662" s="27">
        <v>2800</v>
      </c>
      <c r="J662" s="27">
        <v>2070</v>
      </c>
      <c r="K662" s="27">
        <v>18</v>
      </c>
      <c r="L662" s="26"/>
      <c r="M662" s="20" t="s">
        <v>1017</v>
      </c>
      <c r="N662" s="20" t="s">
        <v>1018</v>
      </c>
    </row>
    <row r="663" spans="1:14" ht="15" customHeight="1" x14ac:dyDescent="0.15">
      <c r="A663" s="66" t="str">
        <f t="shared" si="21"/>
        <v>Coloured MDF-Brown5</v>
      </c>
      <c r="C663" s="35" t="s">
        <v>20</v>
      </c>
      <c r="D663" s="26" t="s">
        <v>638</v>
      </c>
      <c r="E663" s="26" t="s">
        <v>637</v>
      </c>
      <c r="F663" s="26" t="s">
        <v>622</v>
      </c>
      <c r="G663" s="26" t="s">
        <v>24</v>
      </c>
      <c r="H663" s="26" t="s">
        <v>25</v>
      </c>
      <c r="I663" s="27">
        <v>2800</v>
      </c>
      <c r="J663" s="27">
        <v>2070</v>
      </c>
      <c r="K663" s="27">
        <v>18</v>
      </c>
      <c r="L663" s="26"/>
      <c r="M663" s="20" t="s">
        <v>1017</v>
      </c>
      <c r="N663" s="20" t="s">
        <v>1018</v>
      </c>
    </row>
    <row r="664" spans="1:14" ht="15" customHeight="1" x14ac:dyDescent="0.15">
      <c r="A664" s="66" t="str">
        <f t="shared" si="21"/>
        <v>Coloured MDF-Brown19</v>
      </c>
      <c r="C664" s="35" t="s">
        <v>20</v>
      </c>
      <c r="D664" s="26" t="s">
        <v>639</v>
      </c>
      <c r="E664" s="26" t="s">
        <v>27</v>
      </c>
      <c r="F664" s="26" t="s">
        <v>640</v>
      </c>
      <c r="G664" s="26" t="s">
        <v>24</v>
      </c>
      <c r="H664" s="26" t="s">
        <v>25</v>
      </c>
      <c r="I664" s="27">
        <v>2800</v>
      </c>
      <c r="J664" s="27">
        <v>2070</v>
      </c>
      <c r="K664" s="27">
        <v>18</v>
      </c>
      <c r="L664" s="26"/>
      <c r="M664" s="20" t="s">
        <v>1017</v>
      </c>
      <c r="N664" s="20" t="s">
        <v>1018</v>
      </c>
    </row>
    <row r="665" spans="1:14" ht="15" customHeight="1" x14ac:dyDescent="0.15">
      <c r="A665" s="66" t="str">
        <f t="shared" si="21"/>
        <v>Coloured MDF-Blue5</v>
      </c>
      <c r="C665" s="35" t="s">
        <v>20</v>
      </c>
      <c r="D665" s="26" t="s">
        <v>641</v>
      </c>
      <c r="E665" s="26" t="s">
        <v>29</v>
      </c>
      <c r="F665" s="26" t="s">
        <v>622</v>
      </c>
      <c r="G665" s="26" t="s">
        <v>24</v>
      </c>
      <c r="H665" s="26" t="s">
        <v>294</v>
      </c>
      <c r="I665" s="27">
        <v>2800</v>
      </c>
      <c r="J665" s="27">
        <v>2070</v>
      </c>
      <c r="K665" s="27">
        <v>18</v>
      </c>
      <c r="L665" s="26"/>
      <c r="M665" s="20" t="s">
        <v>1017</v>
      </c>
      <c r="N665" s="20" t="s">
        <v>1018</v>
      </c>
    </row>
    <row r="666" spans="1:14" ht="15" customHeight="1" x14ac:dyDescent="0.15">
      <c r="A666" s="66" t="str">
        <f t="shared" si="21"/>
        <v>Coloured MDF-Blue19</v>
      </c>
      <c r="C666" s="35" t="s">
        <v>20</v>
      </c>
      <c r="D666" s="26" t="s">
        <v>642</v>
      </c>
      <c r="E666" s="26" t="s">
        <v>29</v>
      </c>
      <c r="F666" s="26" t="s">
        <v>622</v>
      </c>
      <c r="G666" s="26" t="s">
        <v>24</v>
      </c>
      <c r="H666" s="26" t="s">
        <v>25</v>
      </c>
      <c r="I666" s="27">
        <v>2800</v>
      </c>
      <c r="J666" s="27">
        <v>2070</v>
      </c>
      <c r="K666" s="27">
        <v>18</v>
      </c>
      <c r="L666" s="26"/>
      <c r="M666" s="20" t="s">
        <v>1017</v>
      </c>
      <c r="N666" s="20" t="s">
        <v>1018</v>
      </c>
    </row>
    <row r="667" spans="1:14" ht="15" customHeight="1" x14ac:dyDescent="0.15">
      <c r="A667" s="66" t="str">
        <f t="shared" si="21"/>
        <v>Coloured MDF-Red5</v>
      </c>
      <c r="C667" s="26" t="s">
        <v>20</v>
      </c>
      <c r="D667" s="26" t="s">
        <v>643</v>
      </c>
      <c r="E667" s="26" t="s">
        <v>644</v>
      </c>
      <c r="F667" s="26" t="s">
        <v>622</v>
      </c>
      <c r="G667" s="26" t="s">
        <v>24</v>
      </c>
      <c r="H667" s="26" t="s">
        <v>25</v>
      </c>
      <c r="I667" s="27">
        <v>2800</v>
      </c>
      <c r="J667" s="27">
        <v>2070</v>
      </c>
      <c r="K667" s="27">
        <v>18</v>
      </c>
      <c r="L667" s="26"/>
      <c r="M667" s="20" t="s">
        <v>1017</v>
      </c>
      <c r="N667" s="20" t="s">
        <v>1018</v>
      </c>
    </row>
    <row r="668" spans="1:14" ht="15" customHeight="1" x14ac:dyDescent="0.15">
      <c r="A668" s="66" t="str">
        <f t="shared" si="21"/>
        <v>Coloured MDF-Red19</v>
      </c>
      <c r="C668" s="26" t="s">
        <v>20</v>
      </c>
      <c r="D668" s="26" t="s">
        <v>645</v>
      </c>
      <c r="E668" s="26" t="s">
        <v>646</v>
      </c>
      <c r="F668" s="26" t="s">
        <v>622</v>
      </c>
      <c r="G668" s="26" t="s">
        <v>24</v>
      </c>
      <c r="H668" s="26" t="s">
        <v>25</v>
      </c>
      <c r="I668" s="27">
        <v>2800</v>
      </c>
      <c r="J668" s="27">
        <v>2070</v>
      </c>
      <c r="K668" s="27">
        <v>18</v>
      </c>
      <c r="L668" s="26"/>
      <c r="M668" s="20" t="s">
        <v>1017</v>
      </c>
      <c r="N668" s="20" t="s">
        <v>1018</v>
      </c>
    </row>
    <row r="669" spans="1:14" ht="15" customHeight="1" x14ac:dyDescent="0.15">
      <c r="A669" s="66" t="str">
        <f t="shared" si="21"/>
        <v>Coloured MDF-Orange5</v>
      </c>
      <c r="C669" s="26" t="s">
        <v>20</v>
      </c>
      <c r="D669" s="26" t="s">
        <v>647</v>
      </c>
      <c r="E669" s="26" t="s">
        <v>648</v>
      </c>
      <c r="F669" s="26" t="s">
        <v>622</v>
      </c>
      <c r="G669" s="26" t="s">
        <v>24</v>
      </c>
      <c r="H669" s="26" t="s">
        <v>294</v>
      </c>
      <c r="I669" s="27">
        <v>2800</v>
      </c>
      <c r="J669" s="27">
        <v>2070</v>
      </c>
      <c r="K669" s="27">
        <v>18</v>
      </c>
      <c r="L669" s="26"/>
      <c r="M669" s="20" t="s">
        <v>1017</v>
      </c>
      <c r="N669" s="20" t="s">
        <v>1018</v>
      </c>
    </row>
    <row r="670" spans="1:14" ht="15" customHeight="1" x14ac:dyDescent="0.15">
      <c r="A670" s="66" t="str">
        <f t="shared" si="21"/>
        <v>Coloured MDF-Orange19</v>
      </c>
      <c r="C670" s="26" t="s">
        <v>20</v>
      </c>
      <c r="D670" s="26" t="s">
        <v>649</v>
      </c>
      <c r="E670" s="26" t="s">
        <v>648</v>
      </c>
      <c r="F670" s="26" t="s">
        <v>622</v>
      </c>
      <c r="G670" s="26" t="s">
        <v>24</v>
      </c>
      <c r="H670" s="26" t="s">
        <v>25</v>
      </c>
      <c r="I670" s="27">
        <v>2800</v>
      </c>
      <c r="J670" s="27">
        <v>2070</v>
      </c>
      <c r="K670" s="27">
        <v>18</v>
      </c>
      <c r="L670" s="26"/>
      <c r="M670" s="20" t="s">
        <v>1017</v>
      </c>
      <c r="N670" s="20" t="s">
        <v>1018</v>
      </c>
    </row>
    <row r="671" spans="1:14" ht="15" customHeight="1" x14ac:dyDescent="0.15">
      <c r="A671" s="66" t="str">
        <f t="shared" si="21"/>
        <v>Coloured MDF-Yellow5</v>
      </c>
      <c r="C671" s="26" t="s">
        <v>20</v>
      </c>
      <c r="D671" s="26" t="s">
        <v>650</v>
      </c>
      <c r="E671" s="26" t="s">
        <v>33</v>
      </c>
      <c r="F671" s="26" t="s">
        <v>622</v>
      </c>
      <c r="G671" s="26" t="s">
        <v>24</v>
      </c>
      <c r="H671" s="26" t="s">
        <v>294</v>
      </c>
      <c r="I671" s="27">
        <v>2800</v>
      </c>
      <c r="J671" s="27">
        <v>2070</v>
      </c>
      <c r="K671" s="27">
        <v>18</v>
      </c>
      <c r="L671" s="26"/>
      <c r="M671" s="20" t="s">
        <v>1017</v>
      </c>
      <c r="N671" s="20" t="s">
        <v>1018</v>
      </c>
    </row>
    <row r="672" spans="1:14" ht="15" customHeight="1" x14ac:dyDescent="0.15">
      <c r="A672" s="66" t="str">
        <f t="shared" si="21"/>
        <v>Coloured MDF-Yellow19</v>
      </c>
      <c r="C672" s="36" t="s">
        <v>20</v>
      </c>
      <c r="D672" s="36" t="s">
        <v>651</v>
      </c>
      <c r="E672" s="36" t="s">
        <v>33</v>
      </c>
      <c r="F672" s="36" t="s">
        <v>622</v>
      </c>
      <c r="G672" s="36" t="s">
        <v>24</v>
      </c>
      <c r="H672" s="36" t="s">
        <v>25</v>
      </c>
      <c r="I672" s="37">
        <v>2800</v>
      </c>
      <c r="J672" s="37">
        <v>2070</v>
      </c>
      <c r="K672" s="37">
        <v>18</v>
      </c>
      <c r="L672" s="36"/>
      <c r="M672" s="20" t="s">
        <v>1017</v>
      </c>
      <c r="N672" s="20" t="s">
        <v>1018</v>
      </c>
    </row>
    <row r="673" spans="1:18" ht="20" customHeight="1" x14ac:dyDescent="0.15">
      <c r="A673" s="66" t="str">
        <f t="shared" si="21"/>
        <v>Coloured MDF-Green5</v>
      </c>
      <c r="B673" s="28" t="s">
        <v>652</v>
      </c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38"/>
      <c r="N673" s="38"/>
      <c r="O673" s="38"/>
      <c r="P673" s="38"/>
      <c r="Q673" s="38"/>
      <c r="R673" s="38"/>
    </row>
    <row r="674" spans="1:18" ht="15" customHeight="1" x14ac:dyDescent="0.15">
      <c r="A674" s="66" t="str">
        <f t="shared" si="21"/>
        <v>Coloured MDF-Green19</v>
      </c>
      <c r="C674" s="35" t="s">
        <v>20</v>
      </c>
      <c r="D674" s="26" t="s">
        <v>653</v>
      </c>
      <c r="E674" s="26" t="s">
        <v>654</v>
      </c>
      <c r="F674" s="26" t="s">
        <v>655</v>
      </c>
      <c r="G674" s="26" t="s">
        <v>381</v>
      </c>
      <c r="H674" s="26" t="s">
        <v>25</v>
      </c>
      <c r="I674" s="27">
        <v>2800</v>
      </c>
      <c r="J674" s="27">
        <v>2050</v>
      </c>
      <c r="K674" s="27">
        <v>18</v>
      </c>
      <c r="L674" s="26"/>
      <c r="M674" s="20" t="s">
        <v>1017</v>
      </c>
      <c r="N674" s="20" t="s">
        <v>1018</v>
      </c>
    </row>
    <row r="675" spans="1:18" ht="15" customHeight="1" x14ac:dyDescent="0.15">
      <c r="C675" s="35" t="s">
        <v>20</v>
      </c>
      <c r="D675" s="26" t="s">
        <v>656</v>
      </c>
      <c r="E675" s="26" t="s">
        <v>637</v>
      </c>
      <c r="F675" s="26" t="s">
        <v>655</v>
      </c>
      <c r="G675" s="26" t="s">
        <v>381</v>
      </c>
      <c r="H675" s="26" t="s">
        <v>25</v>
      </c>
      <c r="I675" s="27">
        <v>2800</v>
      </c>
      <c r="J675" s="27">
        <v>2050</v>
      </c>
      <c r="K675" s="27">
        <v>18</v>
      </c>
      <c r="L675" s="26"/>
      <c r="M675" s="20" t="s">
        <v>1017</v>
      </c>
      <c r="N675" s="20" t="s">
        <v>1018</v>
      </c>
    </row>
    <row r="676" spans="1:18" ht="15" customHeight="1" x14ac:dyDescent="0.15">
      <c r="C676" s="26" t="s">
        <v>20</v>
      </c>
      <c r="D676" s="26" t="s">
        <v>657</v>
      </c>
      <c r="E676" s="26" t="s">
        <v>658</v>
      </c>
      <c r="F676" s="26" t="s">
        <v>655</v>
      </c>
      <c r="G676" s="26" t="s">
        <v>381</v>
      </c>
      <c r="H676" s="26" t="s">
        <v>25</v>
      </c>
      <c r="I676" s="27">
        <v>2800</v>
      </c>
      <c r="J676" s="27">
        <v>2050</v>
      </c>
      <c r="K676" s="27">
        <v>18</v>
      </c>
      <c r="L676" s="26"/>
      <c r="M676" s="20" t="s">
        <v>1017</v>
      </c>
      <c r="N676" s="20" t="s">
        <v>1018</v>
      </c>
    </row>
    <row r="677" spans="1:18" ht="15" customHeight="1" x14ac:dyDescent="0.15">
      <c r="C677" s="26" t="s">
        <v>20</v>
      </c>
      <c r="D677" s="26" t="s">
        <v>659</v>
      </c>
      <c r="E677" s="26" t="s">
        <v>27</v>
      </c>
      <c r="F677" s="26" t="s">
        <v>655</v>
      </c>
      <c r="G677" s="26" t="s">
        <v>381</v>
      </c>
      <c r="H677" s="26" t="s">
        <v>25</v>
      </c>
      <c r="I677" s="27">
        <v>2800</v>
      </c>
      <c r="J677" s="27">
        <v>2050</v>
      </c>
      <c r="K677" s="27">
        <v>18</v>
      </c>
      <c r="L677" s="26"/>
      <c r="M677" s="20" t="s">
        <v>1017</v>
      </c>
      <c r="N677" s="20" t="s">
        <v>1018</v>
      </c>
    </row>
    <row r="678" spans="1:18" ht="15" customHeight="1" x14ac:dyDescent="0.15">
      <c r="C678" s="35" t="s">
        <v>20</v>
      </c>
      <c r="D678" s="26" t="s">
        <v>660</v>
      </c>
      <c r="E678" s="26" t="s">
        <v>661</v>
      </c>
      <c r="F678" s="26" t="s">
        <v>655</v>
      </c>
      <c r="G678" s="26" t="s">
        <v>381</v>
      </c>
      <c r="H678" s="26" t="s">
        <v>25</v>
      </c>
      <c r="I678" s="27">
        <v>2800</v>
      </c>
      <c r="J678" s="27">
        <v>2050</v>
      </c>
      <c r="K678" s="27">
        <v>18</v>
      </c>
      <c r="L678" s="26"/>
      <c r="M678" s="20" t="s">
        <v>1017</v>
      </c>
      <c r="N678" s="20" t="s">
        <v>1018</v>
      </c>
    </row>
    <row r="679" spans="1:18" ht="15" customHeight="1" x14ac:dyDescent="0.15">
      <c r="C679" s="26" t="s">
        <v>20</v>
      </c>
      <c r="D679" s="26" t="s">
        <v>662</v>
      </c>
      <c r="E679" s="26" t="s">
        <v>663</v>
      </c>
      <c r="F679" s="26" t="s">
        <v>655</v>
      </c>
      <c r="G679" s="26" t="s">
        <v>381</v>
      </c>
      <c r="H679" s="26" t="s">
        <v>25</v>
      </c>
      <c r="I679" s="27">
        <v>2800</v>
      </c>
      <c r="J679" s="27">
        <v>2050</v>
      </c>
      <c r="K679" s="27">
        <v>18</v>
      </c>
      <c r="L679" s="26"/>
      <c r="M679" s="20" t="s">
        <v>1017</v>
      </c>
      <c r="N679" s="20" t="s">
        <v>1018</v>
      </c>
    </row>
    <row r="680" spans="1:18" ht="15" customHeight="1" x14ac:dyDescent="0.15">
      <c r="C680" s="26" t="s">
        <v>20</v>
      </c>
      <c r="D680" s="26" t="s">
        <v>664</v>
      </c>
      <c r="E680" s="26" t="s">
        <v>665</v>
      </c>
      <c r="F680" s="26" t="s">
        <v>655</v>
      </c>
      <c r="G680" s="26" t="s">
        <v>381</v>
      </c>
      <c r="H680" s="26" t="s">
        <v>25</v>
      </c>
      <c r="I680" s="27">
        <v>2800</v>
      </c>
      <c r="J680" s="27">
        <v>2050</v>
      </c>
      <c r="K680" s="27">
        <v>18</v>
      </c>
      <c r="L680" s="26"/>
      <c r="M680" s="20" t="s">
        <v>1017</v>
      </c>
      <c r="N680" s="20" t="s">
        <v>1018</v>
      </c>
    </row>
    <row r="681" spans="1:18" ht="15" customHeight="1" x14ac:dyDescent="0.15">
      <c r="C681" s="26" t="s">
        <v>20</v>
      </c>
      <c r="D681" s="26" t="s">
        <v>666</v>
      </c>
      <c r="E681" s="26" t="s">
        <v>667</v>
      </c>
      <c r="F681" s="26" t="s">
        <v>655</v>
      </c>
      <c r="G681" s="26" t="s">
        <v>381</v>
      </c>
      <c r="H681" s="26" t="s">
        <v>25</v>
      </c>
      <c r="I681" s="27">
        <v>2800</v>
      </c>
      <c r="J681" s="27">
        <v>2050</v>
      </c>
      <c r="K681" s="27">
        <v>18</v>
      </c>
      <c r="L681" s="26"/>
      <c r="M681" s="20" t="s">
        <v>1017</v>
      </c>
      <c r="N681" s="20" t="s">
        <v>1018</v>
      </c>
    </row>
    <row r="682" spans="1:18" ht="15" customHeight="1" x14ac:dyDescent="0.15">
      <c r="C682" s="35" t="s">
        <v>20</v>
      </c>
      <c r="D682" s="26" t="s">
        <v>668</v>
      </c>
      <c r="E682" s="26" t="s">
        <v>669</v>
      </c>
      <c r="F682" s="26" t="s">
        <v>655</v>
      </c>
      <c r="G682" s="26" t="s">
        <v>381</v>
      </c>
      <c r="H682" s="26" t="s">
        <v>25</v>
      </c>
      <c r="I682" s="27">
        <v>2800</v>
      </c>
      <c r="J682" s="27">
        <v>2050</v>
      </c>
      <c r="K682" s="27">
        <v>18</v>
      </c>
      <c r="L682" s="26"/>
      <c r="M682" s="20" t="s">
        <v>1017</v>
      </c>
      <c r="N682" s="20" t="s">
        <v>1018</v>
      </c>
    </row>
    <row r="683" spans="1:18" ht="15" customHeight="1" x14ac:dyDescent="0.15">
      <c r="C683" s="36" t="s">
        <v>20</v>
      </c>
      <c r="D683" s="36" t="s">
        <v>670</v>
      </c>
      <c r="E683" s="36" t="s">
        <v>33</v>
      </c>
      <c r="F683" s="36" t="s">
        <v>655</v>
      </c>
      <c r="G683" s="36" t="s">
        <v>381</v>
      </c>
      <c r="H683" s="36" t="s">
        <v>25</v>
      </c>
      <c r="I683" s="37">
        <v>2800</v>
      </c>
      <c r="J683" s="37">
        <v>2050</v>
      </c>
      <c r="K683" s="37">
        <v>18</v>
      </c>
      <c r="L683" s="36"/>
      <c r="M683" s="20" t="s">
        <v>1017</v>
      </c>
      <c r="N683" s="20" t="s">
        <v>1018</v>
      </c>
    </row>
    <row r="684" spans="1:18" ht="20" customHeight="1" x14ac:dyDescent="0.15">
      <c r="B684" s="28" t="s">
        <v>671</v>
      </c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39"/>
    </row>
    <row r="685" spans="1:18" ht="15" customHeight="1" x14ac:dyDescent="0.15">
      <c r="C685" s="40" t="s">
        <v>20</v>
      </c>
      <c r="D685" s="40" t="s">
        <v>672</v>
      </c>
      <c r="E685" s="40" t="s">
        <v>673</v>
      </c>
      <c r="F685" s="40" t="s">
        <v>674</v>
      </c>
      <c r="G685" s="40" t="s">
        <v>675</v>
      </c>
      <c r="H685" s="40" t="s">
        <v>294</v>
      </c>
      <c r="I685" s="41">
        <v>2800</v>
      </c>
      <c r="J685" s="41">
        <v>1300</v>
      </c>
      <c r="K685" s="42">
        <v>18.7</v>
      </c>
      <c r="L685" s="40"/>
      <c r="M685" s="20" t="s">
        <v>1017</v>
      </c>
      <c r="N685" s="20" t="s">
        <v>1018</v>
      </c>
    </row>
    <row r="686" spans="1:18" ht="15" customHeight="1" x14ac:dyDescent="0.15">
      <c r="C686" s="26" t="s">
        <v>20</v>
      </c>
      <c r="D686" s="26" t="s">
        <v>676</v>
      </c>
      <c r="E686" s="26" t="s">
        <v>677</v>
      </c>
      <c r="F686" s="26" t="s">
        <v>674</v>
      </c>
      <c r="G686" s="26" t="s">
        <v>675</v>
      </c>
      <c r="H686" s="26" t="s">
        <v>294</v>
      </c>
      <c r="I686" s="27">
        <v>2800</v>
      </c>
      <c r="J686" s="27">
        <v>1300</v>
      </c>
      <c r="K686" s="43">
        <v>18.7</v>
      </c>
      <c r="L686" s="26"/>
      <c r="M686" s="20" t="s">
        <v>1017</v>
      </c>
      <c r="N686" s="20" t="s">
        <v>1018</v>
      </c>
    </row>
    <row r="687" spans="1:18" ht="15" customHeight="1" x14ac:dyDescent="0.15">
      <c r="C687" s="26" t="s">
        <v>20</v>
      </c>
      <c r="D687" s="26" t="s">
        <v>678</v>
      </c>
      <c r="E687" s="26" t="s">
        <v>679</v>
      </c>
      <c r="F687" s="26" t="s">
        <v>674</v>
      </c>
      <c r="G687" s="26" t="s">
        <v>675</v>
      </c>
      <c r="H687" s="26" t="s">
        <v>294</v>
      </c>
      <c r="I687" s="27">
        <v>2800</v>
      </c>
      <c r="J687" s="27">
        <v>1300</v>
      </c>
      <c r="K687" s="43">
        <v>18.7</v>
      </c>
      <c r="L687" s="26"/>
      <c r="M687" s="20" t="s">
        <v>1017</v>
      </c>
      <c r="N687" s="20" t="s">
        <v>1018</v>
      </c>
    </row>
    <row r="688" spans="1:18" ht="15" customHeight="1" x14ac:dyDescent="0.15">
      <c r="C688" s="26" t="s">
        <v>20</v>
      </c>
      <c r="D688" s="26" t="s">
        <v>680</v>
      </c>
      <c r="E688" s="26" t="s">
        <v>681</v>
      </c>
      <c r="F688" s="26" t="s">
        <v>674</v>
      </c>
      <c r="G688" s="26" t="s">
        <v>675</v>
      </c>
      <c r="H688" s="26" t="s">
        <v>294</v>
      </c>
      <c r="I688" s="27">
        <v>2800</v>
      </c>
      <c r="J688" s="27">
        <v>1300</v>
      </c>
      <c r="K688" s="43">
        <v>18.7</v>
      </c>
      <c r="L688" s="26"/>
      <c r="M688" s="20" t="s">
        <v>1017</v>
      </c>
      <c r="N688" s="20" t="s">
        <v>1018</v>
      </c>
    </row>
    <row r="689" spans="2:15" ht="15" customHeight="1" x14ac:dyDescent="0.15">
      <c r="C689" s="26" t="s">
        <v>20</v>
      </c>
      <c r="D689" s="26" t="s">
        <v>682</v>
      </c>
      <c r="E689" s="26" t="s">
        <v>683</v>
      </c>
      <c r="F689" s="26" t="s">
        <v>674</v>
      </c>
      <c r="G689" s="26" t="s">
        <v>675</v>
      </c>
      <c r="H689" s="26" t="s">
        <v>294</v>
      </c>
      <c r="I689" s="27">
        <v>2800</v>
      </c>
      <c r="J689" s="27">
        <v>1300</v>
      </c>
      <c r="K689" s="43">
        <v>18.7</v>
      </c>
      <c r="L689" s="26"/>
      <c r="M689" s="20" t="s">
        <v>1017</v>
      </c>
      <c r="N689" s="20" t="s">
        <v>1018</v>
      </c>
    </row>
    <row r="690" spans="2:15" ht="15" customHeight="1" x14ac:dyDescent="0.15">
      <c r="C690" s="26" t="s">
        <v>20</v>
      </c>
      <c r="D690" s="26" t="s">
        <v>684</v>
      </c>
      <c r="E690" s="26" t="s">
        <v>685</v>
      </c>
      <c r="F690" s="26" t="s">
        <v>674</v>
      </c>
      <c r="G690" s="26" t="s">
        <v>675</v>
      </c>
      <c r="H690" s="26" t="s">
        <v>294</v>
      </c>
      <c r="I690" s="27">
        <v>2800</v>
      </c>
      <c r="J690" s="27">
        <v>1300</v>
      </c>
      <c r="K690" s="43">
        <v>18.7</v>
      </c>
      <c r="L690" s="26"/>
      <c r="M690" s="20" t="s">
        <v>1017</v>
      </c>
      <c r="N690" s="20" t="s">
        <v>1018</v>
      </c>
    </row>
    <row r="691" spans="2:15" ht="20" customHeight="1" x14ac:dyDescent="0.15">
      <c r="B691" s="28" t="s">
        <v>686</v>
      </c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9"/>
      <c r="N691" s="29"/>
      <c r="O691" s="29"/>
    </row>
    <row r="692" spans="2:15" ht="15" customHeight="1" x14ac:dyDescent="0.15">
      <c r="C692" s="26" t="s">
        <v>20</v>
      </c>
      <c r="D692" s="26" t="s">
        <v>687</v>
      </c>
      <c r="E692" s="26" t="s">
        <v>688</v>
      </c>
      <c r="F692" s="26" t="s">
        <v>689</v>
      </c>
      <c r="G692" s="26" t="s">
        <v>24</v>
      </c>
      <c r="H692" s="26" t="s">
        <v>25</v>
      </c>
      <c r="I692" s="27">
        <v>2800</v>
      </c>
      <c r="J692" s="27">
        <v>2070</v>
      </c>
      <c r="K692" s="27">
        <v>18</v>
      </c>
      <c r="L692" s="26"/>
      <c r="M692" s="20" t="s">
        <v>1017</v>
      </c>
      <c r="N692" s="20" t="s">
        <v>1018</v>
      </c>
    </row>
    <row r="693" spans="2:15" ht="15" customHeight="1" x14ac:dyDescent="0.15">
      <c r="C693" s="35" t="s">
        <v>20</v>
      </c>
      <c r="D693" s="26" t="s">
        <v>690</v>
      </c>
      <c r="E693" s="26" t="s">
        <v>691</v>
      </c>
      <c r="F693" s="26" t="s">
        <v>692</v>
      </c>
      <c r="G693" s="26" t="s">
        <v>24</v>
      </c>
      <c r="H693" s="26" t="s">
        <v>25</v>
      </c>
      <c r="I693" s="27">
        <v>2800</v>
      </c>
      <c r="J693" s="27">
        <v>2070</v>
      </c>
      <c r="K693" s="27">
        <v>18</v>
      </c>
      <c r="L693" s="26"/>
      <c r="M693" s="20" t="s">
        <v>1017</v>
      </c>
      <c r="N693" s="20" t="s">
        <v>1018</v>
      </c>
    </row>
    <row r="694" spans="2:15" ht="15" customHeight="1" x14ac:dyDescent="0.15">
      <c r="C694" s="35" t="s">
        <v>20</v>
      </c>
      <c r="D694" s="26" t="s">
        <v>693</v>
      </c>
      <c r="E694" s="26" t="s">
        <v>691</v>
      </c>
      <c r="F694" s="26" t="s">
        <v>692</v>
      </c>
      <c r="G694" s="26" t="s">
        <v>24</v>
      </c>
      <c r="H694" s="26" t="s">
        <v>294</v>
      </c>
      <c r="I694" s="27">
        <v>2800</v>
      </c>
      <c r="J694" s="27">
        <v>2070</v>
      </c>
      <c r="K694" s="27">
        <v>18</v>
      </c>
      <c r="L694" s="26"/>
      <c r="M694" s="20" t="s">
        <v>1017</v>
      </c>
      <c r="N694" s="20" t="s">
        <v>1018</v>
      </c>
    </row>
    <row r="695" spans="2:15" ht="15" customHeight="1" x14ac:dyDescent="0.15">
      <c r="C695" s="26" t="s">
        <v>20</v>
      </c>
      <c r="D695" s="26" t="s">
        <v>694</v>
      </c>
      <c r="E695" s="26" t="s">
        <v>695</v>
      </c>
      <c r="F695" s="26" t="s">
        <v>640</v>
      </c>
      <c r="G695" s="26" t="s">
        <v>24</v>
      </c>
      <c r="H695" s="26" t="s">
        <v>25</v>
      </c>
      <c r="I695" s="27">
        <v>2800</v>
      </c>
      <c r="J695" s="27">
        <v>2070</v>
      </c>
      <c r="K695" s="27">
        <v>18</v>
      </c>
      <c r="L695" s="26"/>
      <c r="M695" s="20" t="s">
        <v>1017</v>
      </c>
      <c r="N695" s="20" t="s">
        <v>1018</v>
      </c>
    </row>
    <row r="696" spans="2:15" ht="15" customHeight="1" x14ac:dyDescent="0.15">
      <c r="C696" s="26" t="s">
        <v>20</v>
      </c>
      <c r="D696" s="26" t="s">
        <v>696</v>
      </c>
      <c r="E696" s="26" t="s">
        <v>697</v>
      </c>
      <c r="F696" s="26" t="s">
        <v>698</v>
      </c>
      <c r="G696" s="26" t="s">
        <v>24</v>
      </c>
      <c r="H696" s="26" t="s">
        <v>25</v>
      </c>
      <c r="I696" s="27">
        <v>2800</v>
      </c>
      <c r="J696" s="27">
        <v>2070</v>
      </c>
      <c r="K696" s="27">
        <v>18</v>
      </c>
      <c r="L696" s="26"/>
      <c r="M696" s="20" t="s">
        <v>1017</v>
      </c>
      <c r="N696" s="20" t="s">
        <v>1018</v>
      </c>
    </row>
    <row r="697" spans="2:15" ht="15" customHeight="1" x14ac:dyDescent="0.15">
      <c r="C697" s="35" t="s">
        <v>20</v>
      </c>
      <c r="D697" s="26" t="s">
        <v>699</v>
      </c>
      <c r="E697" s="26" t="s">
        <v>700</v>
      </c>
      <c r="F697" s="26" t="s">
        <v>689</v>
      </c>
      <c r="G697" s="26" t="s">
        <v>24</v>
      </c>
      <c r="H697" s="26" t="s">
        <v>25</v>
      </c>
      <c r="I697" s="27">
        <v>2800</v>
      </c>
      <c r="J697" s="27">
        <v>2070</v>
      </c>
      <c r="K697" s="27">
        <v>18</v>
      </c>
      <c r="L697" s="26"/>
      <c r="M697" s="20" t="s">
        <v>1017</v>
      </c>
      <c r="N697" s="20" t="s">
        <v>1018</v>
      </c>
    </row>
    <row r="698" spans="2:15" ht="15" customHeight="1" x14ac:dyDescent="0.15">
      <c r="C698" s="35" t="s">
        <v>20</v>
      </c>
      <c r="D698" s="26" t="s">
        <v>701</v>
      </c>
      <c r="E698" s="26" t="s">
        <v>700</v>
      </c>
      <c r="F698" s="26" t="s">
        <v>689</v>
      </c>
      <c r="G698" s="26" t="s">
        <v>24</v>
      </c>
      <c r="H698" s="26" t="s">
        <v>294</v>
      </c>
      <c r="I698" s="27">
        <v>2800</v>
      </c>
      <c r="J698" s="27">
        <v>2070</v>
      </c>
      <c r="K698" s="27">
        <v>18</v>
      </c>
      <c r="L698" s="26"/>
      <c r="M698" s="20" t="s">
        <v>1017</v>
      </c>
      <c r="N698" s="20" t="s">
        <v>1018</v>
      </c>
    </row>
    <row r="699" spans="2:15" ht="15" customHeight="1" x14ac:dyDescent="0.15">
      <c r="C699" s="35" t="s">
        <v>20</v>
      </c>
      <c r="D699" s="26" t="s">
        <v>702</v>
      </c>
      <c r="E699" s="26" t="s">
        <v>703</v>
      </c>
      <c r="F699" s="26" t="s">
        <v>692</v>
      </c>
      <c r="G699" s="26" t="s">
        <v>24</v>
      </c>
      <c r="H699" s="26" t="s">
        <v>25</v>
      </c>
      <c r="I699" s="27">
        <v>2800</v>
      </c>
      <c r="J699" s="27">
        <v>2070</v>
      </c>
      <c r="K699" s="27">
        <v>18</v>
      </c>
      <c r="L699" s="26"/>
      <c r="M699" s="20" t="s">
        <v>1017</v>
      </c>
      <c r="N699" s="20" t="s">
        <v>1018</v>
      </c>
    </row>
    <row r="700" spans="2:15" ht="15" customHeight="1" x14ac:dyDescent="0.15">
      <c r="C700" s="26" t="s">
        <v>20</v>
      </c>
      <c r="D700" s="26" t="s">
        <v>704</v>
      </c>
      <c r="E700" s="26" t="s">
        <v>705</v>
      </c>
      <c r="F700" s="26" t="s">
        <v>689</v>
      </c>
      <c r="G700" s="26" t="s">
        <v>24</v>
      </c>
      <c r="H700" s="26" t="s">
        <v>25</v>
      </c>
      <c r="I700" s="27">
        <v>2800</v>
      </c>
      <c r="J700" s="27">
        <v>2070</v>
      </c>
      <c r="K700" s="27">
        <v>18</v>
      </c>
      <c r="L700" s="26"/>
      <c r="M700" s="20" t="s">
        <v>1017</v>
      </c>
      <c r="N700" s="20" t="s">
        <v>1018</v>
      </c>
    </row>
    <row r="701" spans="2:15" ht="15" customHeight="1" x14ac:dyDescent="0.15">
      <c r="C701" s="26" t="s">
        <v>20</v>
      </c>
      <c r="D701" s="26" t="s">
        <v>706</v>
      </c>
      <c r="E701" s="26" t="s">
        <v>707</v>
      </c>
      <c r="F701" s="26" t="s">
        <v>708</v>
      </c>
      <c r="G701" s="26" t="s">
        <v>24</v>
      </c>
      <c r="H701" s="26" t="s">
        <v>25</v>
      </c>
      <c r="I701" s="27">
        <v>2800</v>
      </c>
      <c r="J701" s="27">
        <v>2070</v>
      </c>
      <c r="K701" s="27">
        <v>18</v>
      </c>
      <c r="L701" s="26"/>
      <c r="M701" s="20" t="s">
        <v>1017</v>
      </c>
      <c r="N701" s="20" t="s">
        <v>1018</v>
      </c>
    </row>
    <row r="702" spans="2:15" ht="15" customHeight="1" x14ac:dyDescent="0.15">
      <c r="C702" s="26" t="s">
        <v>20</v>
      </c>
      <c r="D702" s="26" t="s">
        <v>709</v>
      </c>
      <c r="E702" s="26" t="s">
        <v>710</v>
      </c>
      <c r="F702" s="26" t="s">
        <v>698</v>
      </c>
      <c r="G702" s="26" t="s">
        <v>24</v>
      </c>
      <c r="H702" s="26" t="s">
        <v>25</v>
      </c>
      <c r="I702" s="27">
        <v>2800</v>
      </c>
      <c r="J702" s="27">
        <v>2070</v>
      </c>
      <c r="K702" s="27">
        <v>18</v>
      </c>
      <c r="L702" s="26"/>
      <c r="M702" s="20" t="s">
        <v>1017</v>
      </c>
      <c r="N702" s="20" t="s">
        <v>1018</v>
      </c>
    </row>
    <row r="703" spans="2:15" ht="15" customHeight="1" x14ac:dyDescent="0.15">
      <c r="C703" s="35" t="s">
        <v>20</v>
      </c>
      <c r="D703" s="26" t="s">
        <v>711</v>
      </c>
      <c r="E703" s="26" t="s">
        <v>712</v>
      </c>
      <c r="F703" s="26" t="s">
        <v>689</v>
      </c>
      <c r="G703" s="26" t="s">
        <v>24</v>
      </c>
      <c r="H703" s="26" t="s">
        <v>25</v>
      </c>
      <c r="I703" s="27">
        <v>2800</v>
      </c>
      <c r="J703" s="27">
        <v>2070</v>
      </c>
      <c r="K703" s="27">
        <v>18</v>
      </c>
      <c r="L703" s="26"/>
      <c r="M703" s="20" t="s">
        <v>1017</v>
      </c>
      <c r="N703" s="20" t="s">
        <v>1018</v>
      </c>
    </row>
    <row r="704" spans="2:15" ht="15" customHeight="1" x14ac:dyDescent="0.15">
      <c r="C704" s="26" t="s">
        <v>20</v>
      </c>
      <c r="D704" s="26" t="s">
        <v>713</v>
      </c>
      <c r="E704" s="26" t="s">
        <v>714</v>
      </c>
      <c r="F704" s="26" t="s">
        <v>708</v>
      </c>
      <c r="G704" s="26" t="s">
        <v>24</v>
      </c>
      <c r="H704" s="26" t="s">
        <v>25</v>
      </c>
      <c r="I704" s="27">
        <v>2800</v>
      </c>
      <c r="J704" s="27">
        <v>2070</v>
      </c>
      <c r="K704" s="27">
        <v>18</v>
      </c>
      <c r="L704" s="26"/>
      <c r="M704" s="20" t="s">
        <v>1017</v>
      </c>
      <c r="N704" s="20" t="s">
        <v>1018</v>
      </c>
    </row>
    <row r="705" spans="3:14" ht="15" customHeight="1" x14ac:dyDescent="0.15">
      <c r="C705" s="26" t="s">
        <v>20</v>
      </c>
      <c r="D705" s="26" t="s">
        <v>715</v>
      </c>
      <c r="E705" s="26" t="s">
        <v>716</v>
      </c>
      <c r="F705" s="26" t="s">
        <v>708</v>
      </c>
      <c r="G705" s="26" t="s">
        <v>24</v>
      </c>
      <c r="H705" s="26" t="s">
        <v>25</v>
      </c>
      <c r="I705" s="27">
        <v>2800</v>
      </c>
      <c r="J705" s="27">
        <v>2070</v>
      </c>
      <c r="K705" s="27">
        <v>18</v>
      </c>
      <c r="L705" s="26"/>
      <c r="M705" s="20" t="s">
        <v>1017</v>
      </c>
      <c r="N705" s="20" t="s">
        <v>1018</v>
      </c>
    </row>
    <row r="706" spans="3:14" ht="15" customHeight="1" x14ac:dyDescent="0.15">
      <c r="C706" s="26" t="s">
        <v>20</v>
      </c>
      <c r="D706" s="26" t="s">
        <v>717</v>
      </c>
      <c r="E706" s="26" t="s">
        <v>718</v>
      </c>
      <c r="F706" s="26" t="s">
        <v>708</v>
      </c>
      <c r="G706" s="26" t="s">
        <v>24</v>
      </c>
      <c r="H706" s="26" t="s">
        <v>25</v>
      </c>
      <c r="I706" s="27">
        <v>2800</v>
      </c>
      <c r="J706" s="27">
        <v>2070</v>
      </c>
      <c r="K706" s="27">
        <v>18</v>
      </c>
      <c r="L706" s="26"/>
      <c r="M706" s="20" t="s">
        <v>1017</v>
      </c>
      <c r="N706" s="20" t="s">
        <v>1018</v>
      </c>
    </row>
    <row r="707" spans="3:14" ht="15" customHeight="1" x14ac:dyDescent="0.15">
      <c r="C707" s="26" t="s">
        <v>20</v>
      </c>
      <c r="D707" s="26" t="s">
        <v>719</v>
      </c>
      <c r="E707" s="26" t="s">
        <v>720</v>
      </c>
      <c r="F707" s="26" t="s">
        <v>708</v>
      </c>
      <c r="G707" s="26" t="s">
        <v>24</v>
      </c>
      <c r="H707" s="26" t="s">
        <v>25</v>
      </c>
      <c r="I707" s="27">
        <v>2800</v>
      </c>
      <c r="J707" s="27">
        <v>2070</v>
      </c>
      <c r="K707" s="27">
        <v>18</v>
      </c>
      <c r="L707" s="26"/>
      <c r="M707" s="20" t="s">
        <v>1017</v>
      </c>
      <c r="N707" s="20" t="s">
        <v>1018</v>
      </c>
    </row>
    <row r="708" spans="3:14" ht="15" customHeight="1" x14ac:dyDescent="0.15">
      <c r="C708" s="35" t="s">
        <v>20</v>
      </c>
      <c r="D708" s="26" t="s">
        <v>721</v>
      </c>
      <c r="E708" s="26" t="s">
        <v>722</v>
      </c>
      <c r="F708" s="26" t="s">
        <v>689</v>
      </c>
      <c r="G708" s="26" t="s">
        <v>24</v>
      </c>
      <c r="H708" s="26" t="s">
        <v>25</v>
      </c>
      <c r="I708" s="27">
        <v>2800</v>
      </c>
      <c r="J708" s="27">
        <v>2070</v>
      </c>
      <c r="K708" s="27">
        <v>18</v>
      </c>
      <c r="L708" s="26"/>
      <c r="M708" s="20" t="s">
        <v>1017</v>
      </c>
      <c r="N708" s="20" t="s">
        <v>1018</v>
      </c>
    </row>
    <row r="709" spans="3:14" ht="15" customHeight="1" x14ac:dyDescent="0.15">
      <c r="C709" s="26" t="s">
        <v>20</v>
      </c>
      <c r="D709" s="26" t="s">
        <v>723</v>
      </c>
      <c r="E709" s="26" t="s">
        <v>724</v>
      </c>
      <c r="F709" s="26" t="s">
        <v>698</v>
      </c>
      <c r="G709" s="26" t="s">
        <v>24</v>
      </c>
      <c r="H709" s="26" t="s">
        <v>25</v>
      </c>
      <c r="I709" s="27">
        <v>2800</v>
      </c>
      <c r="J709" s="27">
        <v>2070</v>
      </c>
      <c r="K709" s="27">
        <v>18</v>
      </c>
      <c r="L709" s="26"/>
      <c r="M709" s="20" t="s">
        <v>1017</v>
      </c>
      <c r="N709" s="20" t="s">
        <v>1018</v>
      </c>
    </row>
    <row r="710" spans="3:14" ht="15" customHeight="1" x14ac:dyDescent="0.15">
      <c r="C710" s="26" t="s">
        <v>20</v>
      </c>
      <c r="D710" s="26" t="s">
        <v>725</v>
      </c>
      <c r="E710" s="26" t="s">
        <v>726</v>
      </c>
      <c r="F710" s="26" t="s">
        <v>689</v>
      </c>
      <c r="G710" s="26" t="s">
        <v>24</v>
      </c>
      <c r="H710" s="26" t="s">
        <v>25</v>
      </c>
      <c r="I710" s="27">
        <v>2800</v>
      </c>
      <c r="J710" s="27">
        <v>2070</v>
      </c>
      <c r="K710" s="27">
        <v>18</v>
      </c>
      <c r="L710" s="26"/>
      <c r="M710" s="20" t="s">
        <v>1017</v>
      </c>
      <c r="N710" s="20" t="s">
        <v>1018</v>
      </c>
    </row>
    <row r="711" spans="3:14" ht="15" customHeight="1" x14ac:dyDescent="0.15">
      <c r="C711" s="35" t="s">
        <v>20</v>
      </c>
      <c r="D711" s="26" t="s">
        <v>727</v>
      </c>
      <c r="E711" s="26" t="s">
        <v>728</v>
      </c>
      <c r="F711" s="26" t="s">
        <v>692</v>
      </c>
      <c r="G711" s="26" t="s">
        <v>24</v>
      </c>
      <c r="H711" s="26" t="s">
        <v>25</v>
      </c>
      <c r="I711" s="27">
        <v>2800</v>
      </c>
      <c r="J711" s="27">
        <v>2070</v>
      </c>
      <c r="K711" s="27">
        <v>18</v>
      </c>
      <c r="L711" s="26"/>
      <c r="M711" s="20" t="s">
        <v>1017</v>
      </c>
      <c r="N711" s="20" t="s">
        <v>1018</v>
      </c>
    </row>
    <row r="712" spans="3:14" ht="15" customHeight="1" x14ac:dyDescent="0.15">
      <c r="C712" s="35" t="s">
        <v>20</v>
      </c>
      <c r="D712" s="26" t="s">
        <v>729</v>
      </c>
      <c r="E712" s="26" t="s">
        <v>728</v>
      </c>
      <c r="F712" s="26" t="s">
        <v>692</v>
      </c>
      <c r="G712" s="26" t="s">
        <v>24</v>
      </c>
      <c r="H712" s="26" t="s">
        <v>294</v>
      </c>
      <c r="I712" s="27">
        <v>2800</v>
      </c>
      <c r="J712" s="27">
        <v>2070</v>
      </c>
      <c r="K712" s="27">
        <v>18</v>
      </c>
      <c r="L712" s="26"/>
      <c r="M712" s="20" t="s">
        <v>1017</v>
      </c>
      <c r="N712" s="20" t="s">
        <v>1018</v>
      </c>
    </row>
    <row r="713" spans="3:14" ht="15" customHeight="1" x14ac:dyDescent="0.15">
      <c r="C713" s="26" t="s">
        <v>20</v>
      </c>
      <c r="D713" s="26" t="s">
        <v>730</v>
      </c>
      <c r="E713" s="26" t="s">
        <v>731</v>
      </c>
      <c r="F713" s="26" t="s">
        <v>698</v>
      </c>
      <c r="G713" s="26" t="s">
        <v>24</v>
      </c>
      <c r="H713" s="26" t="s">
        <v>25</v>
      </c>
      <c r="I713" s="27">
        <v>2800</v>
      </c>
      <c r="J713" s="27">
        <v>2070</v>
      </c>
      <c r="K713" s="27">
        <v>18</v>
      </c>
      <c r="L713" s="26"/>
      <c r="M713" s="20" t="s">
        <v>1017</v>
      </c>
      <c r="N713" s="20" t="s">
        <v>1018</v>
      </c>
    </row>
    <row r="714" spans="3:14" ht="15" customHeight="1" x14ac:dyDescent="0.15">
      <c r="C714" s="26" t="s">
        <v>20</v>
      </c>
      <c r="D714" s="26" t="s">
        <v>732</v>
      </c>
      <c r="E714" s="26" t="s">
        <v>733</v>
      </c>
      <c r="F714" s="26" t="s">
        <v>708</v>
      </c>
      <c r="G714" s="26" t="s">
        <v>24</v>
      </c>
      <c r="H714" s="26" t="s">
        <v>25</v>
      </c>
      <c r="I714" s="27">
        <v>2800</v>
      </c>
      <c r="J714" s="27">
        <v>2070</v>
      </c>
      <c r="K714" s="27">
        <v>18</v>
      </c>
      <c r="L714" s="26"/>
      <c r="M714" s="20" t="s">
        <v>1017</v>
      </c>
      <c r="N714" s="20" t="s">
        <v>1018</v>
      </c>
    </row>
    <row r="715" spans="3:14" ht="15" customHeight="1" x14ac:dyDescent="0.15">
      <c r="C715" s="35" t="s">
        <v>20</v>
      </c>
      <c r="D715" s="26" t="s">
        <v>734</v>
      </c>
      <c r="E715" s="26" t="s">
        <v>735</v>
      </c>
      <c r="F715" s="26" t="s">
        <v>640</v>
      </c>
      <c r="G715" s="26" t="s">
        <v>24</v>
      </c>
      <c r="H715" s="26" t="s">
        <v>25</v>
      </c>
      <c r="I715" s="27">
        <v>2800</v>
      </c>
      <c r="J715" s="27">
        <v>2070</v>
      </c>
      <c r="K715" s="27">
        <v>18</v>
      </c>
      <c r="L715" s="26"/>
      <c r="M715" s="20" t="s">
        <v>1017</v>
      </c>
      <c r="N715" s="20" t="s">
        <v>1018</v>
      </c>
    </row>
    <row r="716" spans="3:14" ht="15" customHeight="1" x14ac:dyDescent="0.15">
      <c r="C716" s="26" t="s">
        <v>20</v>
      </c>
      <c r="D716" s="26" t="s">
        <v>736</v>
      </c>
      <c r="E716" s="26" t="s">
        <v>737</v>
      </c>
      <c r="F716" s="26" t="s">
        <v>708</v>
      </c>
      <c r="G716" s="26" t="s">
        <v>24</v>
      </c>
      <c r="H716" s="26" t="s">
        <v>294</v>
      </c>
      <c r="I716" s="27">
        <v>2800</v>
      </c>
      <c r="J716" s="27">
        <v>2070</v>
      </c>
      <c r="K716" s="27">
        <v>18</v>
      </c>
      <c r="L716" s="26"/>
      <c r="M716" s="20" t="s">
        <v>1017</v>
      </c>
      <c r="N716" s="20" t="s">
        <v>1018</v>
      </c>
    </row>
    <row r="717" spans="3:14" ht="15" customHeight="1" x14ac:dyDescent="0.15">
      <c r="C717" s="26" t="s">
        <v>20</v>
      </c>
      <c r="D717" s="26" t="s">
        <v>738</v>
      </c>
      <c r="E717" s="26" t="s">
        <v>739</v>
      </c>
      <c r="F717" s="26" t="s">
        <v>708</v>
      </c>
      <c r="G717" s="26" t="s">
        <v>24</v>
      </c>
      <c r="H717" s="26" t="s">
        <v>25</v>
      </c>
      <c r="I717" s="27">
        <v>2800</v>
      </c>
      <c r="J717" s="27">
        <v>2070</v>
      </c>
      <c r="K717" s="27">
        <v>18</v>
      </c>
      <c r="L717" s="26"/>
      <c r="M717" s="20" t="s">
        <v>1017</v>
      </c>
      <c r="N717" s="20" t="s">
        <v>1018</v>
      </c>
    </row>
    <row r="718" spans="3:14" ht="15" customHeight="1" x14ac:dyDescent="0.15">
      <c r="C718" s="26" t="s">
        <v>20</v>
      </c>
      <c r="D718" s="26" t="s">
        <v>740</v>
      </c>
      <c r="E718" s="26" t="s">
        <v>737</v>
      </c>
      <c r="F718" s="26" t="s">
        <v>708</v>
      </c>
      <c r="G718" s="26" t="s">
        <v>24</v>
      </c>
      <c r="H718" s="26" t="s">
        <v>25</v>
      </c>
      <c r="I718" s="27">
        <v>2800</v>
      </c>
      <c r="J718" s="27">
        <v>2070</v>
      </c>
      <c r="K718" s="27">
        <v>18</v>
      </c>
      <c r="L718" s="26"/>
      <c r="M718" s="20" t="s">
        <v>1017</v>
      </c>
      <c r="N718" s="20" t="s">
        <v>1018</v>
      </c>
    </row>
    <row r="719" spans="3:14" ht="15" customHeight="1" x14ac:dyDescent="0.15">
      <c r="C719" s="26" t="s">
        <v>20</v>
      </c>
      <c r="D719" s="26" t="s">
        <v>741</v>
      </c>
      <c r="E719" s="26" t="s">
        <v>742</v>
      </c>
      <c r="F719" s="26" t="s">
        <v>640</v>
      </c>
      <c r="G719" s="26" t="s">
        <v>24</v>
      </c>
      <c r="H719" s="26" t="s">
        <v>25</v>
      </c>
      <c r="I719" s="27">
        <v>2800</v>
      </c>
      <c r="J719" s="27">
        <v>2070</v>
      </c>
      <c r="K719" s="27">
        <v>18</v>
      </c>
      <c r="L719" s="26"/>
      <c r="M719" s="20" t="s">
        <v>1017</v>
      </c>
      <c r="N719" s="20" t="s">
        <v>1018</v>
      </c>
    </row>
    <row r="720" spans="3:14" ht="15" customHeight="1" x14ac:dyDescent="0.15">
      <c r="C720" s="35" t="s">
        <v>20</v>
      </c>
      <c r="D720" s="26" t="s">
        <v>743</v>
      </c>
      <c r="E720" s="26" t="s">
        <v>744</v>
      </c>
      <c r="F720" s="26" t="s">
        <v>689</v>
      </c>
      <c r="G720" s="26" t="s">
        <v>24</v>
      </c>
      <c r="H720" s="26" t="s">
        <v>25</v>
      </c>
      <c r="I720" s="27">
        <v>2800</v>
      </c>
      <c r="J720" s="27">
        <v>2070</v>
      </c>
      <c r="K720" s="27">
        <v>18</v>
      </c>
      <c r="L720" s="26"/>
      <c r="M720" s="20" t="s">
        <v>1017</v>
      </c>
      <c r="N720" s="20" t="s">
        <v>1018</v>
      </c>
    </row>
    <row r="721" spans="2:14" ht="15" customHeight="1" x14ac:dyDescent="0.15">
      <c r="C721" s="26" t="s">
        <v>20</v>
      </c>
      <c r="D721" s="26" t="s">
        <v>745</v>
      </c>
      <c r="E721" s="26" t="s">
        <v>746</v>
      </c>
      <c r="F721" s="26" t="s">
        <v>708</v>
      </c>
      <c r="G721" s="26" t="s">
        <v>24</v>
      </c>
      <c r="H721" s="26" t="s">
        <v>25</v>
      </c>
      <c r="I721" s="27">
        <v>2800</v>
      </c>
      <c r="J721" s="27">
        <v>2070</v>
      </c>
      <c r="K721" s="27">
        <v>18</v>
      </c>
      <c r="L721" s="26"/>
      <c r="M721" s="20" t="s">
        <v>1017</v>
      </c>
      <c r="N721" s="20" t="s">
        <v>1018</v>
      </c>
    </row>
    <row r="722" spans="2:14" ht="15" customHeight="1" x14ac:dyDescent="0.15">
      <c r="C722" s="35" t="s">
        <v>20</v>
      </c>
      <c r="D722" s="26" t="s">
        <v>747</v>
      </c>
      <c r="E722" s="26" t="s">
        <v>748</v>
      </c>
      <c r="F722" s="26" t="s">
        <v>640</v>
      </c>
      <c r="G722" s="26" t="s">
        <v>24</v>
      </c>
      <c r="H722" s="26" t="s">
        <v>25</v>
      </c>
      <c r="I722" s="27">
        <v>2800</v>
      </c>
      <c r="J722" s="27">
        <v>2070</v>
      </c>
      <c r="K722" s="27">
        <v>18</v>
      </c>
      <c r="L722" s="26"/>
      <c r="M722" s="20" t="s">
        <v>1017</v>
      </c>
      <c r="N722" s="20" t="s">
        <v>1018</v>
      </c>
    </row>
    <row r="723" spans="2:14" ht="15" customHeight="1" x14ac:dyDescent="0.15">
      <c r="C723" s="26" t="s">
        <v>20</v>
      </c>
      <c r="D723" s="26" t="s">
        <v>749</v>
      </c>
      <c r="E723" s="26" t="s">
        <v>748</v>
      </c>
      <c r="F723" s="26" t="s">
        <v>640</v>
      </c>
      <c r="G723" s="26" t="s">
        <v>24</v>
      </c>
      <c r="H723" s="26" t="s">
        <v>294</v>
      </c>
      <c r="I723" s="27">
        <v>2800</v>
      </c>
      <c r="J723" s="27">
        <v>2070</v>
      </c>
      <c r="K723" s="27">
        <v>18</v>
      </c>
      <c r="L723" s="26"/>
      <c r="M723" s="20" t="s">
        <v>1017</v>
      </c>
      <c r="N723" s="20" t="s">
        <v>1018</v>
      </c>
    </row>
    <row r="724" spans="2:14" ht="15" customHeight="1" x14ac:dyDescent="0.15">
      <c r="C724" s="26" t="s">
        <v>20</v>
      </c>
      <c r="D724" s="26" t="s">
        <v>750</v>
      </c>
      <c r="E724" s="26" t="s">
        <v>751</v>
      </c>
      <c r="F724" s="26" t="s">
        <v>692</v>
      </c>
      <c r="G724" s="26" t="s">
        <v>24</v>
      </c>
      <c r="H724" s="26" t="s">
        <v>25</v>
      </c>
      <c r="I724" s="27">
        <v>2800</v>
      </c>
      <c r="J724" s="27">
        <v>2070</v>
      </c>
      <c r="K724" s="27">
        <v>18</v>
      </c>
      <c r="L724" s="26"/>
      <c r="M724" s="20" t="s">
        <v>1017</v>
      </c>
      <c r="N724" s="20" t="s">
        <v>1018</v>
      </c>
    </row>
    <row r="725" spans="2:14" ht="15" customHeight="1" x14ac:dyDescent="0.15">
      <c r="C725" s="26" t="s">
        <v>20</v>
      </c>
      <c r="D725" s="26" t="s">
        <v>752</v>
      </c>
      <c r="E725" s="26" t="s">
        <v>753</v>
      </c>
      <c r="F725" s="26" t="s">
        <v>708</v>
      </c>
      <c r="G725" s="26" t="s">
        <v>24</v>
      </c>
      <c r="H725" s="26" t="s">
        <v>25</v>
      </c>
      <c r="I725" s="27">
        <v>2800</v>
      </c>
      <c r="J725" s="27">
        <v>2070</v>
      </c>
      <c r="K725" s="27">
        <v>18</v>
      </c>
      <c r="L725" s="26"/>
      <c r="M725" s="20" t="s">
        <v>1017</v>
      </c>
      <c r="N725" s="20" t="s">
        <v>1018</v>
      </c>
    </row>
    <row r="726" spans="2:14" ht="15" customHeight="1" x14ac:dyDescent="0.15">
      <c r="C726" s="26" t="s">
        <v>20</v>
      </c>
      <c r="D726" s="26" t="s">
        <v>754</v>
      </c>
      <c r="E726" s="26" t="s">
        <v>755</v>
      </c>
      <c r="F726" s="26" t="s">
        <v>708</v>
      </c>
      <c r="G726" s="26" t="s">
        <v>24</v>
      </c>
      <c r="H726" s="26" t="s">
        <v>25</v>
      </c>
      <c r="I726" s="27">
        <v>2800</v>
      </c>
      <c r="J726" s="27">
        <v>2070</v>
      </c>
      <c r="K726" s="27">
        <v>18</v>
      </c>
      <c r="L726" s="26"/>
      <c r="M726" s="20" t="s">
        <v>1017</v>
      </c>
      <c r="N726" s="20" t="s">
        <v>1018</v>
      </c>
    </row>
    <row r="727" spans="2:14" ht="20" customHeight="1" x14ac:dyDescent="0.15">
      <c r="B727" s="88" t="s">
        <v>756</v>
      </c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29"/>
    </row>
    <row r="728" spans="2:14" ht="15" customHeight="1" x14ac:dyDescent="0.15">
      <c r="C728" s="26" t="s">
        <v>20</v>
      </c>
      <c r="D728" s="26" t="s">
        <v>757</v>
      </c>
      <c r="E728" s="26" t="s">
        <v>758</v>
      </c>
      <c r="F728" s="26" t="s">
        <v>698</v>
      </c>
      <c r="G728" s="26" t="s">
        <v>24</v>
      </c>
      <c r="H728" s="26" t="s">
        <v>25</v>
      </c>
      <c r="I728" s="27">
        <v>2800</v>
      </c>
      <c r="J728" s="27">
        <v>2070</v>
      </c>
      <c r="K728" s="27">
        <v>18</v>
      </c>
      <c r="L728" s="26"/>
      <c r="M728" s="20" t="s">
        <v>1017</v>
      </c>
      <c r="N728" s="20" t="s">
        <v>1018</v>
      </c>
    </row>
    <row r="729" spans="2:14" ht="15" customHeight="1" x14ac:dyDescent="0.15">
      <c r="C729" s="26" t="s">
        <v>20</v>
      </c>
      <c r="D729" s="26" t="s">
        <v>759</v>
      </c>
      <c r="E729" s="26" t="s">
        <v>760</v>
      </c>
      <c r="F729" s="26" t="s">
        <v>698</v>
      </c>
      <c r="G729" s="26" t="s">
        <v>24</v>
      </c>
      <c r="H729" s="26" t="s">
        <v>25</v>
      </c>
      <c r="I729" s="27">
        <v>2800</v>
      </c>
      <c r="J729" s="27">
        <v>2070</v>
      </c>
      <c r="K729" s="27">
        <v>18</v>
      </c>
      <c r="L729" s="26"/>
      <c r="M729" s="20" t="s">
        <v>1017</v>
      </c>
      <c r="N729" s="20" t="s">
        <v>1018</v>
      </c>
    </row>
    <row r="730" spans="2:14" ht="15" customHeight="1" x14ac:dyDescent="0.15">
      <c r="C730" s="26" t="s">
        <v>20</v>
      </c>
      <c r="D730" s="26" t="s">
        <v>761</v>
      </c>
      <c r="E730" s="26" t="s">
        <v>762</v>
      </c>
      <c r="F730" s="26" t="s">
        <v>708</v>
      </c>
      <c r="G730" s="26" t="s">
        <v>24</v>
      </c>
      <c r="H730" s="26" t="s">
        <v>25</v>
      </c>
      <c r="I730" s="27">
        <v>2800</v>
      </c>
      <c r="J730" s="27">
        <v>2070</v>
      </c>
      <c r="K730" s="27">
        <v>18</v>
      </c>
      <c r="L730" s="26"/>
      <c r="M730" s="20" t="s">
        <v>1017</v>
      </c>
      <c r="N730" s="20" t="s">
        <v>1018</v>
      </c>
    </row>
    <row r="731" spans="2:14" ht="15" customHeight="1" x14ac:dyDescent="0.15">
      <c r="C731" s="26" t="s">
        <v>20</v>
      </c>
      <c r="D731" s="26" t="s">
        <v>763</v>
      </c>
      <c r="E731" s="26" t="s">
        <v>764</v>
      </c>
      <c r="F731" s="26" t="s">
        <v>698</v>
      </c>
      <c r="G731" s="26" t="s">
        <v>24</v>
      </c>
      <c r="H731" s="26" t="s">
        <v>25</v>
      </c>
      <c r="I731" s="27">
        <v>2800</v>
      </c>
      <c r="J731" s="27">
        <v>2070</v>
      </c>
      <c r="K731" s="27">
        <v>18</v>
      </c>
      <c r="L731" s="26"/>
      <c r="M731" s="20" t="s">
        <v>1017</v>
      </c>
      <c r="N731" s="20" t="s">
        <v>1018</v>
      </c>
    </row>
    <row r="732" spans="2:14" ht="15" customHeight="1" x14ac:dyDescent="0.15">
      <c r="C732" s="26" t="s">
        <v>20</v>
      </c>
      <c r="D732" s="26" t="s">
        <v>765</v>
      </c>
      <c r="E732" s="26" t="s">
        <v>766</v>
      </c>
      <c r="F732" s="26" t="s">
        <v>698</v>
      </c>
      <c r="G732" s="26" t="s">
        <v>24</v>
      </c>
      <c r="H732" s="26" t="s">
        <v>25</v>
      </c>
      <c r="I732" s="27">
        <v>2800</v>
      </c>
      <c r="J732" s="27">
        <v>2070</v>
      </c>
      <c r="K732" s="27">
        <v>18</v>
      </c>
      <c r="L732" s="26"/>
      <c r="M732" s="20" t="s">
        <v>1017</v>
      </c>
      <c r="N732" s="20" t="s">
        <v>1018</v>
      </c>
    </row>
    <row r="733" spans="2:14" ht="15" customHeight="1" x14ac:dyDescent="0.15">
      <c r="C733" s="26" t="s">
        <v>20</v>
      </c>
      <c r="D733" s="26" t="s">
        <v>767</v>
      </c>
      <c r="E733" s="26" t="s">
        <v>768</v>
      </c>
      <c r="F733" s="26" t="s">
        <v>708</v>
      </c>
      <c r="G733" s="26" t="s">
        <v>24</v>
      </c>
      <c r="H733" s="26" t="s">
        <v>25</v>
      </c>
      <c r="I733" s="27">
        <v>2800</v>
      </c>
      <c r="J733" s="27">
        <v>2070</v>
      </c>
      <c r="K733" s="27">
        <v>18</v>
      </c>
      <c r="L733" s="26"/>
      <c r="M733" s="20" t="s">
        <v>1017</v>
      </c>
      <c r="N733" s="20" t="s">
        <v>1018</v>
      </c>
    </row>
    <row r="734" spans="2:14" ht="15" customHeight="1" x14ac:dyDescent="0.15">
      <c r="C734" s="26" t="s">
        <v>20</v>
      </c>
      <c r="D734" s="26" t="s">
        <v>769</v>
      </c>
      <c r="E734" s="26" t="s">
        <v>770</v>
      </c>
      <c r="F734" s="26" t="s">
        <v>698</v>
      </c>
      <c r="G734" s="26" t="s">
        <v>24</v>
      </c>
      <c r="H734" s="26" t="s">
        <v>25</v>
      </c>
      <c r="I734" s="27">
        <v>2800</v>
      </c>
      <c r="J734" s="27">
        <v>2070</v>
      </c>
      <c r="K734" s="27">
        <v>18</v>
      </c>
      <c r="L734" s="26"/>
      <c r="M734" s="20" t="s">
        <v>1017</v>
      </c>
      <c r="N734" s="20" t="s">
        <v>1018</v>
      </c>
    </row>
    <row r="735" spans="2:14" ht="15" customHeight="1" x14ac:dyDescent="0.15">
      <c r="C735" s="26" t="s">
        <v>20</v>
      </c>
      <c r="D735" s="26" t="s">
        <v>771</v>
      </c>
      <c r="E735" s="26" t="s">
        <v>772</v>
      </c>
      <c r="F735" s="26" t="s">
        <v>708</v>
      </c>
      <c r="G735" s="26" t="s">
        <v>24</v>
      </c>
      <c r="H735" s="26" t="s">
        <v>25</v>
      </c>
      <c r="I735" s="27">
        <v>2800</v>
      </c>
      <c r="J735" s="27">
        <v>2070</v>
      </c>
      <c r="K735" s="27">
        <v>18</v>
      </c>
      <c r="L735" s="26"/>
      <c r="M735" s="20" t="s">
        <v>1017</v>
      </c>
      <c r="N735" s="20" t="s">
        <v>1018</v>
      </c>
    </row>
    <row r="736" spans="2:14" ht="15" customHeight="1" x14ac:dyDescent="0.15">
      <c r="C736" s="26" t="s">
        <v>20</v>
      </c>
      <c r="D736" s="26" t="s">
        <v>773</v>
      </c>
      <c r="E736" s="26" t="s">
        <v>774</v>
      </c>
      <c r="F736" s="26" t="s">
        <v>689</v>
      </c>
      <c r="G736" s="26" t="s">
        <v>24</v>
      </c>
      <c r="H736" s="26" t="s">
        <v>25</v>
      </c>
      <c r="I736" s="27">
        <v>2800</v>
      </c>
      <c r="J736" s="27">
        <v>2070</v>
      </c>
      <c r="K736" s="27">
        <v>18</v>
      </c>
      <c r="L736" s="26"/>
      <c r="M736" s="20" t="s">
        <v>1017</v>
      </c>
      <c r="N736" s="20" t="s">
        <v>1018</v>
      </c>
    </row>
    <row r="737" spans="2:14" ht="15" customHeight="1" x14ac:dyDescent="0.15">
      <c r="C737" s="26" t="s">
        <v>20</v>
      </c>
      <c r="D737" s="26" t="s">
        <v>775</v>
      </c>
      <c r="E737" s="26" t="s">
        <v>776</v>
      </c>
      <c r="F737" s="26" t="s">
        <v>708</v>
      </c>
      <c r="G737" s="26" t="s">
        <v>24</v>
      </c>
      <c r="H737" s="26" t="s">
        <v>25</v>
      </c>
      <c r="I737" s="27">
        <v>2800</v>
      </c>
      <c r="J737" s="27">
        <v>2070</v>
      </c>
      <c r="K737" s="27">
        <v>18</v>
      </c>
      <c r="L737" s="26"/>
      <c r="M737" s="20" t="s">
        <v>1017</v>
      </c>
      <c r="N737" s="20" t="s">
        <v>1018</v>
      </c>
    </row>
    <row r="738" spans="2:14" ht="15" customHeight="1" x14ac:dyDescent="0.15">
      <c r="C738" s="26" t="s">
        <v>20</v>
      </c>
      <c r="D738" s="26" t="s">
        <v>777</v>
      </c>
      <c r="E738" s="26" t="s">
        <v>778</v>
      </c>
      <c r="F738" s="26" t="s">
        <v>708</v>
      </c>
      <c r="G738" s="26" t="s">
        <v>24</v>
      </c>
      <c r="H738" s="26" t="s">
        <v>25</v>
      </c>
      <c r="I738" s="27">
        <v>2800</v>
      </c>
      <c r="J738" s="27">
        <v>2070</v>
      </c>
      <c r="K738" s="27">
        <v>18</v>
      </c>
      <c r="L738" s="26"/>
      <c r="M738" s="20" t="s">
        <v>1017</v>
      </c>
      <c r="N738" s="20" t="s">
        <v>1018</v>
      </c>
    </row>
    <row r="739" spans="2:14" ht="15" customHeight="1" x14ac:dyDescent="0.15">
      <c r="C739" s="26" t="s">
        <v>20</v>
      </c>
      <c r="D739" s="26" t="s">
        <v>779</v>
      </c>
      <c r="E739" s="26" t="s">
        <v>780</v>
      </c>
      <c r="F739" s="26" t="s">
        <v>708</v>
      </c>
      <c r="G739" s="26" t="s">
        <v>24</v>
      </c>
      <c r="H739" s="26" t="s">
        <v>25</v>
      </c>
      <c r="I739" s="27">
        <v>2800</v>
      </c>
      <c r="J739" s="27">
        <v>2070</v>
      </c>
      <c r="K739" s="27">
        <v>18</v>
      </c>
      <c r="L739" s="26"/>
      <c r="M739" s="20" t="s">
        <v>1017</v>
      </c>
      <c r="N739" s="20" t="s">
        <v>1018</v>
      </c>
    </row>
    <row r="740" spans="2:14" ht="15" customHeight="1" x14ac:dyDescent="0.15">
      <c r="C740" s="26" t="s">
        <v>20</v>
      </c>
      <c r="D740" s="26" t="s">
        <v>781</v>
      </c>
      <c r="E740" s="26" t="s">
        <v>782</v>
      </c>
      <c r="F740" s="26" t="s">
        <v>698</v>
      </c>
      <c r="G740" s="26" t="s">
        <v>24</v>
      </c>
      <c r="H740" s="26" t="s">
        <v>25</v>
      </c>
      <c r="I740" s="27">
        <v>2800</v>
      </c>
      <c r="J740" s="27">
        <v>2070</v>
      </c>
      <c r="K740" s="27">
        <v>18</v>
      </c>
      <c r="L740" s="26"/>
      <c r="M740" s="20" t="s">
        <v>1017</v>
      </c>
      <c r="N740" s="20" t="s">
        <v>1018</v>
      </c>
    </row>
    <row r="741" spans="2:14" ht="15" customHeight="1" x14ac:dyDescent="0.15">
      <c r="C741" s="26" t="s">
        <v>20</v>
      </c>
      <c r="D741" s="26" t="s">
        <v>783</v>
      </c>
      <c r="E741" s="26" t="s">
        <v>784</v>
      </c>
      <c r="F741" s="26" t="s">
        <v>698</v>
      </c>
      <c r="G741" s="26" t="s">
        <v>24</v>
      </c>
      <c r="H741" s="26" t="s">
        <v>25</v>
      </c>
      <c r="I741" s="27">
        <v>2800</v>
      </c>
      <c r="J741" s="27">
        <v>2070</v>
      </c>
      <c r="K741" s="27">
        <v>18</v>
      </c>
      <c r="L741" s="26"/>
      <c r="M741" s="20" t="s">
        <v>1017</v>
      </c>
      <c r="N741" s="20" t="s">
        <v>1018</v>
      </c>
    </row>
    <row r="742" spans="2:14" ht="15" customHeight="1" x14ac:dyDescent="0.15">
      <c r="C742" s="36" t="s">
        <v>20</v>
      </c>
      <c r="D742" s="36" t="s">
        <v>785</v>
      </c>
      <c r="E742" s="36" t="s">
        <v>786</v>
      </c>
      <c r="F742" s="36" t="s">
        <v>698</v>
      </c>
      <c r="G742" s="36" t="s">
        <v>24</v>
      </c>
      <c r="H742" s="36" t="s">
        <v>25</v>
      </c>
      <c r="I742" s="37">
        <v>2800</v>
      </c>
      <c r="J742" s="37">
        <v>2070</v>
      </c>
      <c r="K742" s="37">
        <v>18</v>
      </c>
      <c r="L742" s="36"/>
      <c r="M742" s="20" t="s">
        <v>1017</v>
      </c>
      <c r="N742" s="20" t="s">
        <v>1018</v>
      </c>
    </row>
    <row r="743" spans="2:14" ht="20" customHeight="1" x14ac:dyDescent="0.15">
      <c r="B743" s="28" t="s">
        <v>787</v>
      </c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39"/>
    </row>
    <row r="744" spans="2:14" ht="15" customHeight="1" x14ac:dyDescent="0.15">
      <c r="C744" s="40" t="s">
        <v>20</v>
      </c>
      <c r="D744" s="40" t="s">
        <v>21</v>
      </c>
      <c r="E744" s="40" t="s">
        <v>22</v>
      </c>
      <c r="F744" s="40" t="s">
        <v>23</v>
      </c>
      <c r="G744" s="40" t="s">
        <v>24</v>
      </c>
      <c r="H744" s="40" t="s">
        <v>25</v>
      </c>
      <c r="I744" s="41">
        <v>2800</v>
      </c>
      <c r="J744" s="41">
        <v>2070</v>
      </c>
      <c r="K744" s="41">
        <v>18</v>
      </c>
      <c r="L744" s="44"/>
      <c r="M744" s="20" t="s">
        <v>1017</v>
      </c>
      <c r="N744" s="20" t="s">
        <v>1018</v>
      </c>
    </row>
    <row r="745" spans="2:14" ht="15" customHeight="1" x14ac:dyDescent="0.15">
      <c r="C745" s="26" t="s">
        <v>20</v>
      </c>
      <c r="D745" s="26" t="s">
        <v>26</v>
      </c>
      <c r="E745" s="26" t="s">
        <v>27</v>
      </c>
      <c r="F745" s="25" t="s">
        <v>23</v>
      </c>
      <c r="G745" s="26" t="s">
        <v>24</v>
      </c>
      <c r="H745" s="26" t="s">
        <v>25</v>
      </c>
      <c r="I745" s="27">
        <v>2800</v>
      </c>
      <c r="J745" s="27">
        <v>2070</v>
      </c>
      <c r="K745" s="45">
        <v>18</v>
      </c>
      <c r="L745" s="46"/>
      <c r="M745" s="20" t="s">
        <v>1017</v>
      </c>
      <c r="N745" s="20" t="s">
        <v>1018</v>
      </c>
    </row>
    <row r="746" spans="2:14" ht="15" customHeight="1" x14ac:dyDescent="0.15">
      <c r="C746" s="26" t="s">
        <v>20</v>
      </c>
      <c r="D746" s="26" t="s">
        <v>28</v>
      </c>
      <c r="E746" s="26" t="s">
        <v>29</v>
      </c>
      <c r="F746" s="25" t="s">
        <v>23</v>
      </c>
      <c r="G746" s="26" t="s">
        <v>16</v>
      </c>
      <c r="H746" s="26" t="s">
        <v>25</v>
      </c>
      <c r="I746" s="27">
        <v>2800</v>
      </c>
      <c r="J746" s="27">
        <v>2070</v>
      </c>
      <c r="K746" s="45">
        <v>18</v>
      </c>
      <c r="L746" s="46"/>
      <c r="M746" s="20" t="s">
        <v>1017</v>
      </c>
      <c r="N746" s="20" t="s">
        <v>1018</v>
      </c>
    </row>
    <row r="747" spans="2:14" ht="15" customHeight="1" x14ac:dyDescent="0.15">
      <c r="C747" s="26" t="s">
        <v>20</v>
      </c>
      <c r="D747" s="26" t="s">
        <v>30</v>
      </c>
      <c r="E747" s="26" t="s">
        <v>31</v>
      </c>
      <c r="F747" s="25" t="s">
        <v>23</v>
      </c>
      <c r="G747" s="26" t="s">
        <v>24</v>
      </c>
      <c r="H747" s="26" t="s">
        <v>25</v>
      </c>
      <c r="I747" s="27">
        <v>2800</v>
      </c>
      <c r="J747" s="27">
        <v>2070</v>
      </c>
      <c r="K747" s="45">
        <v>18</v>
      </c>
      <c r="L747" s="46"/>
      <c r="M747" s="20" t="s">
        <v>1017</v>
      </c>
      <c r="N747" s="20" t="s">
        <v>1018</v>
      </c>
    </row>
    <row r="748" spans="2:14" ht="15" customHeight="1" x14ac:dyDescent="0.15">
      <c r="C748" s="36" t="s">
        <v>20</v>
      </c>
      <c r="D748" s="36" t="s">
        <v>32</v>
      </c>
      <c r="E748" s="36" t="s">
        <v>33</v>
      </c>
      <c r="F748" s="36" t="s">
        <v>23</v>
      </c>
      <c r="G748" s="36" t="s">
        <v>24</v>
      </c>
      <c r="H748" s="36" t="s">
        <v>25</v>
      </c>
      <c r="I748" s="37">
        <v>2800</v>
      </c>
      <c r="J748" s="37">
        <v>2070</v>
      </c>
      <c r="K748" s="37">
        <v>18</v>
      </c>
      <c r="L748" s="47"/>
      <c r="M748" s="20" t="s">
        <v>1017</v>
      </c>
      <c r="N748" s="20" t="s">
        <v>1018</v>
      </c>
    </row>
    <row r="749" spans="2:14" ht="20" customHeight="1" x14ac:dyDescent="0.15">
      <c r="B749" s="28" t="s">
        <v>788</v>
      </c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38"/>
      <c r="N749" s="38"/>
    </row>
    <row r="750" spans="2:14" ht="15" customHeight="1" x14ac:dyDescent="0.15">
      <c r="C750" s="26" t="s">
        <v>789</v>
      </c>
      <c r="D750" s="26" t="s">
        <v>790</v>
      </c>
      <c r="E750" s="26" t="s">
        <v>791</v>
      </c>
      <c r="F750" s="26" t="s">
        <v>24</v>
      </c>
      <c r="G750" s="26" t="s">
        <v>792</v>
      </c>
      <c r="H750" s="26" t="s">
        <v>25</v>
      </c>
      <c r="I750" s="27">
        <v>2800</v>
      </c>
      <c r="J750" s="27">
        <v>2070</v>
      </c>
      <c r="K750" s="27">
        <v>18</v>
      </c>
      <c r="L750" s="26"/>
      <c r="M750" s="20" t="s">
        <v>1017</v>
      </c>
      <c r="N750" s="20" t="s">
        <v>1018</v>
      </c>
    </row>
    <row r="751" spans="2:14" ht="15" customHeight="1" x14ac:dyDescent="0.15">
      <c r="C751" s="26" t="s">
        <v>789</v>
      </c>
      <c r="D751" s="26" t="s">
        <v>793</v>
      </c>
      <c r="E751" s="26" t="s">
        <v>794</v>
      </c>
      <c r="F751" s="26" t="s">
        <v>24</v>
      </c>
      <c r="G751" s="26" t="s">
        <v>795</v>
      </c>
      <c r="H751" s="26" t="s">
        <v>25</v>
      </c>
      <c r="I751" s="27">
        <v>2800</v>
      </c>
      <c r="J751" s="27">
        <v>2070</v>
      </c>
      <c r="K751" s="27">
        <v>18</v>
      </c>
      <c r="L751" s="26"/>
      <c r="M751" s="20" t="s">
        <v>1017</v>
      </c>
      <c r="N751" s="20" t="s">
        <v>1018</v>
      </c>
    </row>
    <row r="752" spans="2:14" ht="15" customHeight="1" x14ac:dyDescent="0.15">
      <c r="C752" s="26" t="s">
        <v>789</v>
      </c>
      <c r="D752" s="26" t="s">
        <v>796</v>
      </c>
      <c r="E752" s="26" t="s">
        <v>797</v>
      </c>
      <c r="F752" s="26" t="s">
        <v>24</v>
      </c>
      <c r="G752" s="26" t="s">
        <v>795</v>
      </c>
      <c r="H752" s="26" t="s">
        <v>25</v>
      </c>
      <c r="I752" s="27">
        <v>2800</v>
      </c>
      <c r="J752" s="27">
        <v>2070</v>
      </c>
      <c r="K752" s="27">
        <v>18</v>
      </c>
      <c r="L752" s="26"/>
      <c r="M752" s="20" t="s">
        <v>1017</v>
      </c>
      <c r="N752" s="20" t="s">
        <v>1018</v>
      </c>
    </row>
    <row r="753" spans="2:14" ht="15" customHeight="1" x14ac:dyDescent="0.15">
      <c r="C753" s="26" t="s">
        <v>789</v>
      </c>
      <c r="D753" s="26" t="s">
        <v>798</v>
      </c>
      <c r="E753" s="26" t="s">
        <v>799</v>
      </c>
      <c r="F753" s="26" t="s">
        <v>24</v>
      </c>
      <c r="G753" s="26" t="s">
        <v>795</v>
      </c>
      <c r="H753" s="26" t="s">
        <v>25</v>
      </c>
      <c r="I753" s="27">
        <v>2800</v>
      </c>
      <c r="J753" s="27">
        <v>2070</v>
      </c>
      <c r="K753" s="27">
        <v>18</v>
      </c>
      <c r="L753" s="26"/>
      <c r="M753" s="20" t="s">
        <v>1017</v>
      </c>
      <c r="N753" s="20" t="s">
        <v>1018</v>
      </c>
    </row>
    <row r="754" spans="2:14" ht="15" customHeight="1" x14ac:dyDescent="0.15">
      <c r="C754" s="26" t="s">
        <v>789</v>
      </c>
      <c r="D754" s="26" t="s">
        <v>800</v>
      </c>
      <c r="E754" s="26" t="s">
        <v>801</v>
      </c>
      <c r="F754" s="26" t="s">
        <v>24</v>
      </c>
      <c r="G754" s="26" t="s">
        <v>795</v>
      </c>
      <c r="H754" s="26" t="s">
        <v>25</v>
      </c>
      <c r="I754" s="27">
        <v>2800</v>
      </c>
      <c r="J754" s="27">
        <v>2070</v>
      </c>
      <c r="K754" s="27">
        <v>18</v>
      </c>
      <c r="L754" s="26"/>
      <c r="M754" s="20" t="s">
        <v>1017</v>
      </c>
      <c r="N754" s="20" t="s">
        <v>1018</v>
      </c>
    </row>
    <row r="755" spans="2:14" ht="15" customHeight="1" x14ac:dyDescent="0.15">
      <c r="C755" s="26" t="s">
        <v>789</v>
      </c>
      <c r="D755" s="26" t="s">
        <v>802</v>
      </c>
      <c r="E755" s="26" t="s">
        <v>803</v>
      </c>
      <c r="F755" s="26" t="s">
        <v>24</v>
      </c>
      <c r="G755" s="26" t="s">
        <v>795</v>
      </c>
      <c r="H755" s="26" t="s">
        <v>25</v>
      </c>
      <c r="I755" s="27">
        <v>2800</v>
      </c>
      <c r="J755" s="27">
        <v>2070</v>
      </c>
      <c r="K755" s="27">
        <v>18</v>
      </c>
      <c r="L755" s="26"/>
      <c r="M755" s="20" t="s">
        <v>1017</v>
      </c>
      <c r="N755" s="20" t="s">
        <v>1018</v>
      </c>
    </row>
    <row r="756" spans="2:14" ht="15" customHeight="1" x14ac:dyDescent="0.15">
      <c r="C756" s="26" t="s">
        <v>789</v>
      </c>
      <c r="D756" s="26" t="s">
        <v>804</v>
      </c>
      <c r="E756" s="26" t="s">
        <v>805</v>
      </c>
      <c r="F756" s="26" t="s">
        <v>24</v>
      </c>
      <c r="G756" s="26" t="s">
        <v>792</v>
      </c>
      <c r="H756" s="26" t="s">
        <v>25</v>
      </c>
      <c r="I756" s="27">
        <v>2800</v>
      </c>
      <c r="J756" s="27">
        <v>2070</v>
      </c>
      <c r="K756" s="27">
        <v>18</v>
      </c>
      <c r="L756" s="26"/>
      <c r="M756" s="20" t="s">
        <v>1017</v>
      </c>
      <c r="N756" s="20" t="s">
        <v>1018</v>
      </c>
    </row>
    <row r="757" spans="2:14" ht="15" customHeight="1" x14ac:dyDescent="0.15">
      <c r="C757" s="26" t="s">
        <v>789</v>
      </c>
      <c r="D757" s="26" t="s">
        <v>806</v>
      </c>
      <c r="E757" s="26" t="s">
        <v>807</v>
      </c>
      <c r="F757" s="26" t="s">
        <v>24</v>
      </c>
      <c r="G757" s="26" t="s">
        <v>795</v>
      </c>
      <c r="H757" s="26" t="s">
        <v>25</v>
      </c>
      <c r="I757" s="27">
        <v>2800</v>
      </c>
      <c r="J757" s="27">
        <v>1350</v>
      </c>
      <c r="K757" s="27">
        <v>18</v>
      </c>
      <c r="L757" s="26"/>
      <c r="M757" s="20" t="s">
        <v>1017</v>
      </c>
      <c r="N757" s="20" t="s">
        <v>1018</v>
      </c>
    </row>
    <row r="758" spans="2:14" ht="20" customHeight="1" x14ac:dyDescent="0.15">
      <c r="B758" s="28" t="s">
        <v>808</v>
      </c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9"/>
      <c r="N758" s="29"/>
    </row>
    <row r="759" spans="2:14" ht="15" customHeight="1" x14ac:dyDescent="0.15">
      <c r="C759" s="26" t="s">
        <v>789</v>
      </c>
      <c r="D759" s="26" t="s">
        <v>809</v>
      </c>
      <c r="E759" s="26" t="s">
        <v>810</v>
      </c>
      <c r="F759" s="26" t="s">
        <v>24</v>
      </c>
      <c r="G759" s="26" t="s">
        <v>792</v>
      </c>
      <c r="H759" s="26" t="s">
        <v>25</v>
      </c>
      <c r="I759" s="27">
        <v>2800</v>
      </c>
      <c r="J759" s="27">
        <v>2070</v>
      </c>
      <c r="K759" s="27">
        <v>18</v>
      </c>
      <c r="L759" s="26"/>
      <c r="M759" s="20" t="s">
        <v>1017</v>
      </c>
      <c r="N759" s="20" t="s">
        <v>1018</v>
      </c>
    </row>
    <row r="760" spans="2:14" ht="15" customHeight="1" x14ac:dyDescent="0.15">
      <c r="C760" s="26" t="s">
        <v>789</v>
      </c>
      <c r="D760" s="26" t="s">
        <v>811</v>
      </c>
      <c r="E760" s="26" t="s">
        <v>812</v>
      </c>
      <c r="F760" s="26" t="s">
        <v>24</v>
      </c>
      <c r="G760" s="26" t="s">
        <v>792</v>
      </c>
      <c r="H760" s="26" t="s">
        <v>25</v>
      </c>
      <c r="I760" s="27">
        <v>2800</v>
      </c>
      <c r="J760" s="27">
        <v>2070</v>
      </c>
      <c r="K760" s="27">
        <v>18</v>
      </c>
      <c r="L760" s="26"/>
      <c r="M760" s="20" t="s">
        <v>1017</v>
      </c>
      <c r="N760" s="20" t="s">
        <v>1018</v>
      </c>
    </row>
    <row r="761" spans="2:14" ht="15" customHeight="1" x14ac:dyDescent="0.15">
      <c r="C761" s="26" t="s">
        <v>789</v>
      </c>
      <c r="D761" s="26" t="s">
        <v>813</v>
      </c>
      <c r="E761" s="26" t="s">
        <v>814</v>
      </c>
      <c r="F761" s="26" t="s">
        <v>24</v>
      </c>
      <c r="G761" s="26" t="s">
        <v>795</v>
      </c>
      <c r="H761" s="26" t="s">
        <v>25</v>
      </c>
      <c r="I761" s="27">
        <v>2800</v>
      </c>
      <c r="J761" s="27">
        <v>2070</v>
      </c>
      <c r="K761" s="27">
        <v>18</v>
      </c>
      <c r="L761" s="26"/>
      <c r="M761" s="20" t="s">
        <v>1017</v>
      </c>
      <c r="N761" s="20" t="s">
        <v>1018</v>
      </c>
    </row>
    <row r="762" spans="2:14" ht="15" customHeight="1" x14ac:dyDescent="0.15">
      <c r="C762" s="26" t="s">
        <v>789</v>
      </c>
      <c r="D762" s="26" t="s">
        <v>815</v>
      </c>
      <c r="E762" s="26" t="s">
        <v>816</v>
      </c>
      <c r="F762" s="26" t="s">
        <v>24</v>
      </c>
      <c r="G762" s="26" t="s">
        <v>795</v>
      </c>
      <c r="H762" s="26" t="s">
        <v>25</v>
      </c>
      <c r="I762" s="27">
        <v>2800</v>
      </c>
      <c r="J762" s="27">
        <v>2070</v>
      </c>
      <c r="K762" s="27">
        <v>18</v>
      </c>
      <c r="L762" s="26"/>
      <c r="M762" s="20" t="s">
        <v>1017</v>
      </c>
      <c r="N762" s="20" t="s">
        <v>1018</v>
      </c>
    </row>
    <row r="763" spans="2:14" ht="15" customHeight="1" x14ac:dyDescent="0.15">
      <c r="C763" s="26" t="s">
        <v>789</v>
      </c>
      <c r="D763" s="26" t="s">
        <v>817</v>
      </c>
      <c r="E763" s="26" t="s">
        <v>818</v>
      </c>
      <c r="F763" s="26" t="s">
        <v>24</v>
      </c>
      <c r="G763" s="26" t="s">
        <v>795</v>
      </c>
      <c r="H763" s="26" t="s">
        <v>25</v>
      </c>
      <c r="I763" s="27">
        <v>2800</v>
      </c>
      <c r="J763" s="27">
        <v>2070</v>
      </c>
      <c r="K763" s="27">
        <v>18</v>
      </c>
      <c r="L763" s="26"/>
      <c r="M763" s="20" t="s">
        <v>1017</v>
      </c>
      <c r="N763" s="20" t="s">
        <v>1018</v>
      </c>
    </row>
    <row r="764" spans="2:14" ht="15" customHeight="1" x14ac:dyDescent="0.15">
      <c r="C764" s="26" t="s">
        <v>789</v>
      </c>
      <c r="D764" s="26" t="s">
        <v>819</v>
      </c>
      <c r="E764" s="26" t="s">
        <v>820</v>
      </c>
      <c r="F764" s="26" t="s">
        <v>24</v>
      </c>
      <c r="G764" s="26" t="s">
        <v>795</v>
      </c>
      <c r="H764" s="26" t="s">
        <v>25</v>
      </c>
      <c r="I764" s="27">
        <v>2800</v>
      </c>
      <c r="J764" s="27">
        <v>2070</v>
      </c>
      <c r="K764" s="27">
        <v>18</v>
      </c>
      <c r="L764" s="26"/>
      <c r="M764" s="20" t="s">
        <v>1017</v>
      </c>
      <c r="N764" s="20" t="s">
        <v>1018</v>
      </c>
    </row>
    <row r="765" spans="2:14" ht="15" customHeight="1" x14ac:dyDescent="0.15">
      <c r="C765" s="26" t="s">
        <v>789</v>
      </c>
      <c r="D765" s="26" t="s">
        <v>821</v>
      </c>
      <c r="E765" s="26" t="s">
        <v>822</v>
      </c>
      <c r="F765" s="26" t="s">
        <v>24</v>
      </c>
      <c r="G765" s="26" t="s">
        <v>795</v>
      </c>
      <c r="H765" s="26" t="s">
        <v>25</v>
      </c>
      <c r="I765" s="27">
        <v>2800</v>
      </c>
      <c r="J765" s="27">
        <v>2070</v>
      </c>
      <c r="K765" s="27">
        <v>18</v>
      </c>
      <c r="L765" s="26"/>
      <c r="M765" s="20" t="s">
        <v>1017</v>
      </c>
      <c r="N765" s="20" t="s">
        <v>1018</v>
      </c>
    </row>
    <row r="766" spans="2:14" ht="15" customHeight="1" x14ac:dyDescent="0.15">
      <c r="C766" s="26" t="s">
        <v>789</v>
      </c>
      <c r="D766" s="26" t="s">
        <v>823</v>
      </c>
      <c r="E766" s="26" t="s">
        <v>824</v>
      </c>
      <c r="F766" s="26" t="s">
        <v>24</v>
      </c>
      <c r="G766" s="26" t="s">
        <v>795</v>
      </c>
      <c r="H766" s="26" t="s">
        <v>25</v>
      </c>
      <c r="I766" s="27">
        <v>2800</v>
      </c>
      <c r="J766" s="27">
        <v>2070</v>
      </c>
      <c r="K766" s="27">
        <v>18</v>
      </c>
      <c r="L766" s="26"/>
      <c r="M766" s="20" t="s">
        <v>1017</v>
      </c>
      <c r="N766" s="20" t="s">
        <v>1018</v>
      </c>
    </row>
    <row r="767" spans="2:14" ht="15" customHeight="1" x14ac:dyDescent="0.15">
      <c r="C767" s="26" t="s">
        <v>789</v>
      </c>
      <c r="D767" s="26" t="s">
        <v>825</v>
      </c>
      <c r="E767" s="26" t="s">
        <v>826</v>
      </c>
      <c r="F767" s="26" t="s">
        <v>24</v>
      </c>
      <c r="G767" s="26" t="s">
        <v>792</v>
      </c>
      <c r="H767" s="26" t="s">
        <v>25</v>
      </c>
      <c r="I767" s="27">
        <v>2800</v>
      </c>
      <c r="J767" s="27">
        <v>2070</v>
      </c>
      <c r="K767" s="27">
        <v>18</v>
      </c>
      <c r="L767" s="26"/>
      <c r="M767" s="20" t="s">
        <v>1017</v>
      </c>
      <c r="N767" s="20" t="s">
        <v>1018</v>
      </c>
    </row>
    <row r="768" spans="2:14" ht="15" customHeight="1" x14ac:dyDescent="0.15">
      <c r="C768" s="26" t="s">
        <v>789</v>
      </c>
      <c r="D768" s="26" t="s">
        <v>827</v>
      </c>
      <c r="E768" s="26" t="s">
        <v>828</v>
      </c>
      <c r="F768" s="26" t="s">
        <v>24</v>
      </c>
      <c r="G768" s="26" t="s">
        <v>792</v>
      </c>
      <c r="H768" s="26" t="s">
        <v>25</v>
      </c>
      <c r="I768" s="27">
        <v>2800</v>
      </c>
      <c r="J768" s="27">
        <v>2070</v>
      </c>
      <c r="K768" s="27">
        <v>18</v>
      </c>
      <c r="L768" s="26"/>
      <c r="M768" s="20" t="s">
        <v>1017</v>
      </c>
      <c r="N768" s="20" t="s">
        <v>1018</v>
      </c>
    </row>
    <row r="769" spans="3:14" ht="15" customHeight="1" x14ac:dyDescent="0.15">
      <c r="C769" s="26" t="s">
        <v>789</v>
      </c>
      <c r="D769" s="26" t="s">
        <v>829</v>
      </c>
      <c r="E769" s="26" t="s">
        <v>830</v>
      </c>
      <c r="F769" s="26" t="s">
        <v>24</v>
      </c>
      <c r="G769" s="26" t="s">
        <v>792</v>
      </c>
      <c r="H769" s="26" t="s">
        <v>25</v>
      </c>
      <c r="I769" s="27">
        <v>2800</v>
      </c>
      <c r="J769" s="27">
        <v>2070</v>
      </c>
      <c r="K769" s="27">
        <v>18</v>
      </c>
      <c r="L769" s="26"/>
      <c r="M769" s="20" t="s">
        <v>1017</v>
      </c>
      <c r="N769" s="20" t="s">
        <v>1018</v>
      </c>
    </row>
    <row r="770" spans="3:14" ht="15" customHeight="1" x14ac:dyDescent="0.15">
      <c r="C770" s="26" t="s">
        <v>789</v>
      </c>
      <c r="D770" s="26" t="s">
        <v>831</v>
      </c>
      <c r="E770" s="26" t="s">
        <v>832</v>
      </c>
      <c r="F770" s="26" t="s">
        <v>24</v>
      </c>
      <c r="G770" s="26" t="s">
        <v>792</v>
      </c>
      <c r="H770" s="26" t="s">
        <v>25</v>
      </c>
      <c r="I770" s="27">
        <v>2800</v>
      </c>
      <c r="J770" s="27">
        <v>2070</v>
      </c>
      <c r="K770" s="27">
        <v>18</v>
      </c>
      <c r="L770" s="26"/>
      <c r="M770" s="20" t="s">
        <v>1017</v>
      </c>
      <c r="N770" s="20" t="s">
        <v>1018</v>
      </c>
    </row>
    <row r="771" spans="3:14" ht="15" customHeight="1" x14ac:dyDescent="0.15">
      <c r="C771" s="26" t="s">
        <v>789</v>
      </c>
      <c r="D771" s="26" t="s">
        <v>833</v>
      </c>
      <c r="E771" s="26" t="s">
        <v>834</v>
      </c>
      <c r="F771" s="26" t="s">
        <v>24</v>
      </c>
      <c r="G771" s="26" t="s">
        <v>792</v>
      </c>
      <c r="H771" s="26" t="s">
        <v>25</v>
      </c>
      <c r="I771" s="27">
        <v>2800</v>
      </c>
      <c r="J771" s="27">
        <v>2070</v>
      </c>
      <c r="K771" s="27">
        <v>18</v>
      </c>
      <c r="L771" s="26"/>
      <c r="M771" s="20" t="s">
        <v>1017</v>
      </c>
      <c r="N771" s="20" t="s">
        <v>1018</v>
      </c>
    </row>
    <row r="772" spans="3:14" ht="15" customHeight="1" x14ac:dyDescent="0.15">
      <c r="C772" s="26" t="s">
        <v>789</v>
      </c>
      <c r="D772" s="26" t="s">
        <v>835</v>
      </c>
      <c r="E772" s="26" t="s">
        <v>836</v>
      </c>
      <c r="F772" s="26" t="s">
        <v>24</v>
      </c>
      <c r="G772" s="26" t="s">
        <v>792</v>
      </c>
      <c r="H772" s="26" t="s">
        <v>25</v>
      </c>
      <c r="I772" s="27">
        <v>2800</v>
      </c>
      <c r="J772" s="27">
        <v>2070</v>
      </c>
      <c r="K772" s="27">
        <v>18</v>
      </c>
      <c r="L772" s="26"/>
      <c r="M772" s="20" t="s">
        <v>1017</v>
      </c>
      <c r="N772" s="20" t="s">
        <v>1018</v>
      </c>
    </row>
    <row r="773" spans="3:14" ht="15" customHeight="1" x14ac:dyDescent="0.15">
      <c r="C773" s="26" t="s">
        <v>789</v>
      </c>
      <c r="D773" s="26" t="s">
        <v>837</v>
      </c>
      <c r="E773" s="26" t="s">
        <v>838</v>
      </c>
      <c r="F773" s="26" t="s">
        <v>24</v>
      </c>
      <c r="G773" s="26" t="s">
        <v>792</v>
      </c>
      <c r="H773" s="26" t="s">
        <v>25</v>
      </c>
      <c r="I773" s="27">
        <v>2800</v>
      </c>
      <c r="J773" s="27">
        <v>2070</v>
      </c>
      <c r="K773" s="27">
        <v>18</v>
      </c>
      <c r="L773" s="26"/>
      <c r="M773" s="20" t="s">
        <v>1017</v>
      </c>
      <c r="N773" s="20" t="s">
        <v>1018</v>
      </c>
    </row>
    <row r="774" spans="3:14" ht="15" customHeight="1" x14ac:dyDescent="0.15">
      <c r="C774" s="26" t="s">
        <v>789</v>
      </c>
      <c r="D774" s="26" t="s">
        <v>839</v>
      </c>
      <c r="E774" s="26" t="s">
        <v>840</v>
      </c>
      <c r="F774" s="26" t="s">
        <v>24</v>
      </c>
      <c r="G774" s="26" t="s">
        <v>795</v>
      </c>
      <c r="H774" s="26" t="s">
        <v>25</v>
      </c>
      <c r="I774" s="27">
        <v>2800</v>
      </c>
      <c r="J774" s="27">
        <v>2070</v>
      </c>
      <c r="K774" s="27">
        <v>18</v>
      </c>
      <c r="L774" s="26"/>
      <c r="M774" s="20" t="s">
        <v>1017</v>
      </c>
      <c r="N774" s="20" t="s">
        <v>1018</v>
      </c>
    </row>
    <row r="775" spans="3:14" ht="15" customHeight="1" x14ac:dyDescent="0.15">
      <c r="C775" s="26" t="s">
        <v>789</v>
      </c>
      <c r="D775" s="26" t="s">
        <v>841</v>
      </c>
      <c r="E775" s="26" t="s">
        <v>842</v>
      </c>
      <c r="F775" s="26" t="s">
        <v>24</v>
      </c>
      <c r="G775" s="26" t="s">
        <v>792</v>
      </c>
      <c r="H775" s="26" t="s">
        <v>25</v>
      </c>
      <c r="I775" s="27">
        <v>2800</v>
      </c>
      <c r="J775" s="27">
        <v>2070</v>
      </c>
      <c r="K775" s="27">
        <v>18</v>
      </c>
      <c r="L775" s="26"/>
      <c r="M775" s="20" t="s">
        <v>1017</v>
      </c>
      <c r="N775" s="20" t="s">
        <v>1018</v>
      </c>
    </row>
    <row r="776" spans="3:14" ht="15" customHeight="1" x14ac:dyDescent="0.15">
      <c r="C776" s="26" t="s">
        <v>789</v>
      </c>
      <c r="D776" s="26" t="s">
        <v>843</v>
      </c>
      <c r="E776" s="26" t="s">
        <v>844</v>
      </c>
      <c r="F776" s="26" t="s">
        <v>24</v>
      </c>
      <c r="G776" s="26" t="s">
        <v>795</v>
      </c>
      <c r="H776" s="26" t="s">
        <v>25</v>
      </c>
      <c r="I776" s="27">
        <v>2800</v>
      </c>
      <c r="J776" s="27">
        <v>2070</v>
      </c>
      <c r="K776" s="27">
        <v>18</v>
      </c>
      <c r="L776" s="26"/>
      <c r="M776" s="20" t="s">
        <v>1017</v>
      </c>
      <c r="N776" s="20" t="s">
        <v>1018</v>
      </c>
    </row>
    <row r="777" spans="3:14" ht="15" customHeight="1" x14ac:dyDescent="0.15">
      <c r="C777" s="26" t="s">
        <v>789</v>
      </c>
      <c r="D777" s="26" t="s">
        <v>845</v>
      </c>
      <c r="E777" s="26" t="s">
        <v>846</v>
      </c>
      <c r="F777" s="26" t="s">
        <v>24</v>
      </c>
      <c r="G777" s="26" t="s">
        <v>795</v>
      </c>
      <c r="H777" s="26" t="s">
        <v>25</v>
      </c>
      <c r="I777" s="27">
        <v>2800</v>
      </c>
      <c r="J777" s="27">
        <v>2070</v>
      </c>
      <c r="K777" s="27">
        <v>18</v>
      </c>
      <c r="L777" s="26"/>
      <c r="M777" s="20" t="s">
        <v>1017</v>
      </c>
      <c r="N777" s="20" t="s">
        <v>1018</v>
      </c>
    </row>
    <row r="778" spans="3:14" ht="15" customHeight="1" x14ac:dyDescent="0.15">
      <c r="C778" s="26" t="s">
        <v>789</v>
      </c>
      <c r="D778" s="26" t="s">
        <v>847</v>
      </c>
      <c r="E778" s="26" t="s">
        <v>848</v>
      </c>
      <c r="F778" s="26" t="s">
        <v>24</v>
      </c>
      <c r="G778" s="26" t="s">
        <v>792</v>
      </c>
      <c r="H778" s="26" t="s">
        <v>25</v>
      </c>
      <c r="I778" s="27">
        <v>2800</v>
      </c>
      <c r="J778" s="27">
        <v>2070</v>
      </c>
      <c r="K778" s="27">
        <v>18</v>
      </c>
      <c r="L778" s="26"/>
      <c r="M778" s="20" t="s">
        <v>1017</v>
      </c>
      <c r="N778" s="20" t="s">
        <v>1018</v>
      </c>
    </row>
    <row r="779" spans="3:14" ht="15" customHeight="1" x14ac:dyDescent="0.15">
      <c r="C779" s="26" t="s">
        <v>789</v>
      </c>
      <c r="D779" s="26" t="s">
        <v>849</v>
      </c>
      <c r="E779" s="26" t="s">
        <v>850</v>
      </c>
      <c r="F779" s="26" t="s">
        <v>24</v>
      </c>
      <c r="G779" s="26" t="s">
        <v>792</v>
      </c>
      <c r="H779" s="26" t="s">
        <v>25</v>
      </c>
      <c r="I779" s="27">
        <v>2800</v>
      </c>
      <c r="J779" s="27">
        <v>2070</v>
      </c>
      <c r="K779" s="27">
        <v>18</v>
      </c>
      <c r="L779" s="26"/>
      <c r="M779" s="20" t="s">
        <v>1017</v>
      </c>
      <c r="N779" s="20" t="s">
        <v>1018</v>
      </c>
    </row>
    <row r="780" spans="3:14" ht="15" customHeight="1" x14ac:dyDescent="0.15">
      <c r="C780" s="26" t="s">
        <v>789</v>
      </c>
      <c r="D780" s="26" t="s">
        <v>851</v>
      </c>
      <c r="E780" s="26" t="s">
        <v>852</v>
      </c>
      <c r="F780" s="26" t="s">
        <v>24</v>
      </c>
      <c r="G780" s="26" t="s">
        <v>792</v>
      </c>
      <c r="H780" s="26" t="s">
        <v>25</v>
      </c>
      <c r="I780" s="27">
        <v>2800</v>
      </c>
      <c r="J780" s="27">
        <v>2070</v>
      </c>
      <c r="K780" s="27">
        <v>18</v>
      </c>
      <c r="L780" s="26"/>
      <c r="M780" s="20" t="s">
        <v>1017</v>
      </c>
      <c r="N780" s="20" t="s">
        <v>1018</v>
      </c>
    </row>
    <row r="781" spans="3:14" ht="15" customHeight="1" x14ac:dyDescent="0.15">
      <c r="C781" s="26" t="s">
        <v>789</v>
      </c>
      <c r="D781" s="26" t="s">
        <v>853</v>
      </c>
      <c r="E781" s="26" t="s">
        <v>854</v>
      </c>
      <c r="F781" s="26" t="s">
        <v>24</v>
      </c>
      <c r="G781" s="26" t="s">
        <v>792</v>
      </c>
      <c r="H781" s="26" t="s">
        <v>25</v>
      </c>
      <c r="I781" s="27">
        <v>2800</v>
      </c>
      <c r="J781" s="27">
        <v>2070</v>
      </c>
      <c r="K781" s="27">
        <v>18</v>
      </c>
      <c r="L781" s="26"/>
      <c r="M781" s="20" t="s">
        <v>1017</v>
      </c>
      <c r="N781" s="20" t="s">
        <v>1018</v>
      </c>
    </row>
    <row r="782" spans="3:14" ht="15" customHeight="1" x14ac:dyDescent="0.15">
      <c r="C782" s="26" t="s">
        <v>789</v>
      </c>
      <c r="D782" s="26" t="s">
        <v>793</v>
      </c>
      <c r="E782" s="26" t="s">
        <v>855</v>
      </c>
      <c r="F782" s="26" t="s">
        <v>24</v>
      </c>
      <c r="G782" s="26" t="s">
        <v>792</v>
      </c>
      <c r="H782" s="26" t="s">
        <v>25</v>
      </c>
      <c r="I782" s="27">
        <v>2800</v>
      </c>
      <c r="J782" s="27">
        <v>2070</v>
      </c>
      <c r="K782" s="27">
        <v>18</v>
      </c>
      <c r="L782" s="26"/>
      <c r="M782" s="20" t="s">
        <v>1017</v>
      </c>
      <c r="N782" s="20" t="s">
        <v>1018</v>
      </c>
    </row>
    <row r="783" spans="3:14" ht="15" customHeight="1" x14ac:dyDescent="0.15">
      <c r="C783" s="26" t="s">
        <v>789</v>
      </c>
      <c r="D783" s="26" t="s">
        <v>856</v>
      </c>
      <c r="E783" s="26" t="s">
        <v>857</v>
      </c>
      <c r="F783" s="26" t="s">
        <v>24</v>
      </c>
      <c r="G783" s="26" t="s">
        <v>795</v>
      </c>
      <c r="H783" s="26" t="s">
        <v>25</v>
      </c>
      <c r="I783" s="27">
        <v>2800</v>
      </c>
      <c r="J783" s="27">
        <v>2070</v>
      </c>
      <c r="K783" s="27">
        <v>18</v>
      </c>
      <c r="L783" s="26"/>
      <c r="M783" s="20" t="s">
        <v>1017</v>
      </c>
      <c r="N783" s="20" t="s">
        <v>1018</v>
      </c>
    </row>
    <row r="784" spans="3:14" ht="15" customHeight="1" x14ac:dyDescent="0.15">
      <c r="C784" s="26" t="s">
        <v>789</v>
      </c>
      <c r="D784" s="26" t="s">
        <v>858</v>
      </c>
      <c r="E784" s="26" t="s">
        <v>859</v>
      </c>
      <c r="F784" s="26" t="s">
        <v>24</v>
      </c>
      <c r="G784" s="26" t="s">
        <v>795</v>
      </c>
      <c r="H784" s="26" t="s">
        <v>25</v>
      </c>
      <c r="I784" s="27">
        <v>2800</v>
      </c>
      <c r="J784" s="27">
        <v>2070</v>
      </c>
      <c r="K784" s="27">
        <v>18</v>
      </c>
      <c r="L784" s="26"/>
      <c r="M784" s="20" t="s">
        <v>1017</v>
      </c>
      <c r="N784" s="20" t="s">
        <v>1018</v>
      </c>
    </row>
    <row r="785" spans="3:14" ht="15" customHeight="1" x14ac:dyDescent="0.15">
      <c r="C785" s="26" t="s">
        <v>789</v>
      </c>
      <c r="D785" s="26" t="s">
        <v>860</v>
      </c>
      <c r="E785" s="26" t="s">
        <v>861</v>
      </c>
      <c r="F785" s="26" t="s">
        <v>24</v>
      </c>
      <c r="G785" s="26" t="s">
        <v>862</v>
      </c>
      <c r="H785" s="26" t="s">
        <v>25</v>
      </c>
      <c r="I785" s="27">
        <v>2800</v>
      </c>
      <c r="J785" s="27">
        <v>2070</v>
      </c>
      <c r="K785" s="27">
        <v>18</v>
      </c>
      <c r="L785" s="26"/>
      <c r="M785" s="20" t="s">
        <v>1017</v>
      </c>
      <c r="N785" s="20" t="s">
        <v>1018</v>
      </c>
    </row>
    <row r="786" spans="3:14" ht="15" customHeight="1" x14ac:dyDescent="0.15">
      <c r="C786" s="26" t="s">
        <v>789</v>
      </c>
      <c r="D786" s="26" t="s">
        <v>863</v>
      </c>
      <c r="E786" s="26" t="s">
        <v>864</v>
      </c>
      <c r="F786" s="26" t="s">
        <v>24</v>
      </c>
      <c r="G786" s="26" t="s">
        <v>795</v>
      </c>
      <c r="H786" s="26" t="s">
        <v>25</v>
      </c>
      <c r="I786" s="27">
        <v>2800</v>
      </c>
      <c r="J786" s="27">
        <v>2070</v>
      </c>
      <c r="K786" s="27">
        <v>18</v>
      </c>
      <c r="L786" s="26"/>
      <c r="M786" s="20" t="s">
        <v>1017</v>
      </c>
      <c r="N786" s="20" t="s">
        <v>1018</v>
      </c>
    </row>
    <row r="787" spans="3:14" ht="15" customHeight="1" x14ac:dyDescent="0.15">
      <c r="C787" s="26" t="s">
        <v>789</v>
      </c>
      <c r="D787" s="26" t="s">
        <v>865</v>
      </c>
      <c r="E787" s="26" t="s">
        <v>866</v>
      </c>
      <c r="F787" s="26" t="s">
        <v>24</v>
      </c>
      <c r="G787" s="26" t="s">
        <v>792</v>
      </c>
      <c r="H787" s="26" t="s">
        <v>25</v>
      </c>
      <c r="I787" s="27">
        <v>2800</v>
      </c>
      <c r="J787" s="27">
        <v>2070</v>
      </c>
      <c r="K787" s="27">
        <v>18</v>
      </c>
      <c r="L787" s="26"/>
      <c r="M787" s="20" t="s">
        <v>1017</v>
      </c>
      <c r="N787" s="20" t="s">
        <v>1018</v>
      </c>
    </row>
    <row r="788" spans="3:14" ht="15" customHeight="1" x14ac:dyDescent="0.15">
      <c r="C788" s="26" t="s">
        <v>789</v>
      </c>
      <c r="D788" s="26" t="s">
        <v>867</v>
      </c>
      <c r="E788" s="26" t="s">
        <v>868</v>
      </c>
      <c r="F788" s="26" t="s">
        <v>24</v>
      </c>
      <c r="G788" s="26" t="s">
        <v>792</v>
      </c>
      <c r="H788" s="26" t="s">
        <v>25</v>
      </c>
      <c r="I788" s="27">
        <v>2800</v>
      </c>
      <c r="J788" s="27">
        <v>2070</v>
      </c>
      <c r="K788" s="27">
        <v>18</v>
      </c>
      <c r="L788" s="26"/>
      <c r="M788" s="20" t="s">
        <v>1017</v>
      </c>
      <c r="N788" s="20" t="s">
        <v>1018</v>
      </c>
    </row>
    <row r="789" spans="3:14" ht="15" customHeight="1" x14ac:dyDescent="0.15">
      <c r="C789" s="26" t="s">
        <v>789</v>
      </c>
      <c r="D789" s="26" t="s">
        <v>869</v>
      </c>
      <c r="E789" s="26" t="s">
        <v>870</v>
      </c>
      <c r="F789" s="26" t="s">
        <v>24</v>
      </c>
      <c r="G789" s="26" t="s">
        <v>792</v>
      </c>
      <c r="H789" s="26" t="s">
        <v>25</v>
      </c>
      <c r="I789" s="27">
        <v>2800</v>
      </c>
      <c r="J789" s="27">
        <v>2070</v>
      </c>
      <c r="K789" s="27">
        <v>18</v>
      </c>
      <c r="L789" s="26"/>
      <c r="M789" s="20" t="s">
        <v>1017</v>
      </c>
      <c r="N789" s="20" t="s">
        <v>1018</v>
      </c>
    </row>
    <row r="790" spans="3:14" ht="15" customHeight="1" x14ac:dyDescent="0.15">
      <c r="C790" s="26" t="s">
        <v>789</v>
      </c>
      <c r="D790" s="26" t="s">
        <v>871</v>
      </c>
      <c r="E790" s="26" t="s">
        <v>872</v>
      </c>
      <c r="F790" s="26" t="s">
        <v>24</v>
      </c>
      <c r="G790" s="26" t="s">
        <v>792</v>
      </c>
      <c r="H790" s="26" t="s">
        <v>25</v>
      </c>
      <c r="I790" s="27">
        <v>2800</v>
      </c>
      <c r="J790" s="27">
        <v>2070</v>
      </c>
      <c r="K790" s="27">
        <v>18</v>
      </c>
      <c r="L790" s="26"/>
      <c r="M790" s="20" t="s">
        <v>1017</v>
      </c>
      <c r="N790" s="20" t="s">
        <v>1018</v>
      </c>
    </row>
    <row r="791" spans="3:14" ht="15" customHeight="1" x14ac:dyDescent="0.15">
      <c r="C791" s="26" t="s">
        <v>789</v>
      </c>
      <c r="D791" s="26" t="s">
        <v>841</v>
      </c>
      <c r="E791" s="26" t="s">
        <v>873</v>
      </c>
      <c r="F791" s="26" t="s">
        <v>24</v>
      </c>
      <c r="G791" s="26" t="s">
        <v>792</v>
      </c>
      <c r="H791" s="26" t="s">
        <v>25</v>
      </c>
      <c r="I791" s="27">
        <v>2800</v>
      </c>
      <c r="J791" s="27">
        <v>2070</v>
      </c>
      <c r="K791" s="27">
        <v>18</v>
      </c>
      <c r="L791" s="26"/>
      <c r="M791" s="20" t="s">
        <v>1017</v>
      </c>
      <c r="N791" s="20" t="s">
        <v>1018</v>
      </c>
    </row>
    <row r="792" spans="3:14" ht="15" customHeight="1" x14ac:dyDescent="0.15">
      <c r="C792" s="26" t="s">
        <v>789</v>
      </c>
      <c r="D792" s="26" t="s">
        <v>874</v>
      </c>
      <c r="E792" s="26" t="s">
        <v>875</v>
      </c>
      <c r="F792" s="26" t="s">
        <v>24</v>
      </c>
      <c r="G792" s="26" t="s">
        <v>792</v>
      </c>
      <c r="H792" s="26" t="s">
        <v>25</v>
      </c>
      <c r="I792" s="27">
        <v>2800</v>
      </c>
      <c r="J792" s="27">
        <v>2070</v>
      </c>
      <c r="K792" s="27">
        <v>18</v>
      </c>
      <c r="L792" s="26"/>
      <c r="M792" s="20" t="s">
        <v>1017</v>
      </c>
      <c r="N792" s="20" t="s">
        <v>1018</v>
      </c>
    </row>
    <row r="793" spans="3:14" ht="15" customHeight="1" x14ac:dyDescent="0.15">
      <c r="C793" s="26" t="s">
        <v>789</v>
      </c>
      <c r="D793" s="26" t="s">
        <v>876</v>
      </c>
      <c r="E793" s="26" t="s">
        <v>877</v>
      </c>
      <c r="F793" s="26" t="s">
        <v>24</v>
      </c>
      <c r="G793" s="26" t="s">
        <v>792</v>
      </c>
      <c r="H793" s="26" t="s">
        <v>25</v>
      </c>
      <c r="I793" s="27">
        <v>2800</v>
      </c>
      <c r="J793" s="27">
        <v>2070</v>
      </c>
      <c r="K793" s="27">
        <v>18</v>
      </c>
      <c r="L793" s="26"/>
      <c r="M793" s="20" t="s">
        <v>1017</v>
      </c>
      <c r="N793" s="20" t="s">
        <v>1018</v>
      </c>
    </row>
    <row r="794" spans="3:14" ht="15" customHeight="1" x14ac:dyDescent="0.15">
      <c r="C794" s="26" t="s">
        <v>789</v>
      </c>
      <c r="D794" s="26" t="s">
        <v>878</v>
      </c>
      <c r="E794" s="26" t="s">
        <v>879</v>
      </c>
      <c r="F794" s="26" t="s">
        <v>24</v>
      </c>
      <c r="G794" s="26" t="s">
        <v>792</v>
      </c>
      <c r="H794" s="26" t="s">
        <v>25</v>
      </c>
      <c r="I794" s="27">
        <v>2800</v>
      </c>
      <c r="J794" s="27">
        <v>2070</v>
      </c>
      <c r="K794" s="27">
        <v>18</v>
      </c>
      <c r="L794" s="26"/>
      <c r="M794" s="20" t="s">
        <v>1017</v>
      </c>
      <c r="N794" s="20" t="s">
        <v>1018</v>
      </c>
    </row>
    <row r="795" spans="3:14" ht="15" customHeight="1" x14ac:dyDescent="0.15">
      <c r="C795" s="26" t="s">
        <v>789</v>
      </c>
      <c r="D795" s="26" t="s">
        <v>880</v>
      </c>
      <c r="E795" s="26" t="s">
        <v>881</v>
      </c>
      <c r="F795" s="26" t="s">
        <v>24</v>
      </c>
      <c r="G795" s="26" t="s">
        <v>792</v>
      </c>
      <c r="H795" s="26" t="s">
        <v>25</v>
      </c>
      <c r="I795" s="27">
        <v>2800</v>
      </c>
      <c r="J795" s="27">
        <v>2070</v>
      </c>
      <c r="K795" s="27">
        <v>18</v>
      </c>
      <c r="L795" s="26"/>
      <c r="M795" s="20" t="s">
        <v>1017</v>
      </c>
      <c r="N795" s="20" t="s">
        <v>1018</v>
      </c>
    </row>
    <row r="796" spans="3:14" ht="15" customHeight="1" x14ac:dyDescent="0.15">
      <c r="C796" s="26" t="s">
        <v>789</v>
      </c>
      <c r="D796" s="26" t="s">
        <v>882</v>
      </c>
      <c r="E796" s="26" t="s">
        <v>883</v>
      </c>
      <c r="F796" s="26" t="s">
        <v>24</v>
      </c>
      <c r="G796" s="26" t="s">
        <v>792</v>
      </c>
      <c r="H796" s="26" t="s">
        <v>25</v>
      </c>
      <c r="I796" s="27">
        <v>2800</v>
      </c>
      <c r="J796" s="27">
        <v>2070</v>
      </c>
      <c r="K796" s="27">
        <v>18</v>
      </c>
      <c r="L796" s="26"/>
      <c r="M796" s="20" t="s">
        <v>1017</v>
      </c>
      <c r="N796" s="20" t="s">
        <v>1018</v>
      </c>
    </row>
    <row r="797" spans="3:14" ht="15" customHeight="1" x14ac:dyDescent="0.15">
      <c r="C797" s="26" t="s">
        <v>789</v>
      </c>
      <c r="D797" s="26" t="s">
        <v>884</v>
      </c>
      <c r="E797" s="26" t="s">
        <v>885</v>
      </c>
      <c r="F797" s="26" t="s">
        <v>24</v>
      </c>
      <c r="G797" s="26" t="s">
        <v>792</v>
      </c>
      <c r="H797" s="26" t="s">
        <v>25</v>
      </c>
      <c r="I797" s="27">
        <v>2800</v>
      </c>
      <c r="J797" s="27">
        <v>2070</v>
      </c>
      <c r="K797" s="27">
        <v>18</v>
      </c>
      <c r="L797" s="26"/>
      <c r="M797" s="20" t="s">
        <v>1017</v>
      </c>
      <c r="N797" s="20" t="s">
        <v>1018</v>
      </c>
    </row>
    <row r="798" spans="3:14" ht="15" customHeight="1" x14ac:dyDescent="0.15">
      <c r="C798" s="26" t="s">
        <v>789</v>
      </c>
      <c r="D798" s="26" t="s">
        <v>886</v>
      </c>
      <c r="E798" s="26" t="s">
        <v>887</v>
      </c>
      <c r="F798" s="26" t="s">
        <v>24</v>
      </c>
      <c r="G798" s="26" t="s">
        <v>792</v>
      </c>
      <c r="H798" s="26" t="s">
        <v>25</v>
      </c>
      <c r="I798" s="27">
        <v>2800</v>
      </c>
      <c r="J798" s="27">
        <v>2070</v>
      </c>
      <c r="K798" s="27">
        <v>18</v>
      </c>
      <c r="L798" s="26"/>
      <c r="M798" s="20" t="s">
        <v>1017</v>
      </c>
      <c r="N798" s="20" t="s">
        <v>1018</v>
      </c>
    </row>
    <row r="799" spans="3:14" ht="15" customHeight="1" x14ac:dyDescent="0.15">
      <c r="C799" s="26" t="s">
        <v>789</v>
      </c>
      <c r="D799" s="26" t="s">
        <v>888</v>
      </c>
      <c r="E799" s="26" t="s">
        <v>889</v>
      </c>
      <c r="F799" s="26" t="s">
        <v>24</v>
      </c>
      <c r="G799" s="26" t="s">
        <v>792</v>
      </c>
      <c r="H799" s="26" t="s">
        <v>25</v>
      </c>
      <c r="I799" s="27">
        <v>2800</v>
      </c>
      <c r="J799" s="27">
        <v>2070</v>
      </c>
      <c r="K799" s="27">
        <v>18</v>
      </c>
      <c r="L799" s="26"/>
      <c r="M799" s="20" t="s">
        <v>1017</v>
      </c>
      <c r="N799" s="20" t="s">
        <v>1018</v>
      </c>
    </row>
    <row r="800" spans="3:14" ht="15" customHeight="1" x14ac:dyDescent="0.15">
      <c r="C800" s="26" t="s">
        <v>789</v>
      </c>
      <c r="D800" s="26" t="s">
        <v>890</v>
      </c>
      <c r="E800" s="26" t="s">
        <v>891</v>
      </c>
      <c r="F800" s="26" t="s">
        <v>24</v>
      </c>
      <c r="G800" s="26" t="s">
        <v>792</v>
      </c>
      <c r="H800" s="26" t="s">
        <v>25</v>
      </c>
      <c r="I800" s="27">
        <v>2800</v>
      </c>
      <c r="J800" s="27">
        <v>2070</v>
      </c>
      <c r="K800" s="27">
        <v>18</v>
      </c>
      <c r="L800" s="26"/>
      <c r="M800" s="20" t="s">
        <v>1017</v>
      </c>
      <c r="N800" s="20" t="s">
        <v>1018</v>
      </c>
    </row>
    <row r="801" spans="3:14" ht="15" customHeight="1" x14ac:dyDescent="0.15">
      <c r="C801" s="26" t="s">
        <v>789</v>
      </c>
      <c r="D801" s="26" t="s">
        <v>892</v>
      </c>
      <c r="E801" s="26" t="s">
        <v>893</v>
      </c>
      <c r="F801" s="26" t="s">
        <v>24</v>
      </c>
      <c r="G801" s="26" t="s">
        <v>792</v>
      </c>
      <c r="H801" s="26" t="s">
        <v>25</v>
      </c>
      <c r="I801" s="27">
        <v>2800</v>
      </c>
      <c r="J801" s="27">
        <v>2070</v>
      </c>
      <c r="K801" s="27">
        <v>18</v>
      </c>
      <c r="L801" s="26"/>
      <c r="M801" s="20" t="s">
        <v>1017</v>
      </c>
      <c r="N801" s="20" t="s">
        <v>1018</v>
      </c>
    </row>
    <row r="802" spans="3:14" ht="15" customHeight="1" x14ac:dyDescent="0.15">
      <c r="C802" s="26" t="s">
        <v>789</v>
      </c>
      <c r="D802" s="26" t="s">
        <v>894</v>
      </c>
      <c r="E802" s="26" t="s">
        <v>895</v>
      </c>
      <c r="F802" s="26" t="s">
        <v>24</v>
      </c>
      <c r="G802" s="26" t="s">
        <v>792</v>
      </c>
      <c r="H802" s="26" t="s">
        <v>25</v>
      </c>
      <c r="I802" s="27">
        <v>2800</v>
      </c>
      <c r="J802" s="27">
        <v>2070</v>
      </c>
      <c r="K802" s="27">
        <v>18</v>
      </c>
      <c r="L802" s="26"/>
      <c r="M802" s="20" t="s">
        <v>1017</v>
      </c>
      <c r="N802" s="20" t="s">
        <v>1018</v>
      </c>
    </row>
    <row r="803" spans="3:14" ht="15" customHeight="1" x14ac:dyDescent="0.15">
      <c r="C803" s="26" t="s">
        <v>789</v>
      </c>
      <c r="D803" s="26" t="s">
        <v>896</v>
      </c>
      <c r="E803" s="26" t="s">
        <v>897</v>
      </c>
      <c r="F803" s="26" t="s">
        <v>24</v>
      </c>
      <c r="G803" s="26" t="s">
        <v>792</v>
      </c>
      <c r="H803" s="26" t="s">
        <v>25</v>
      </c>
      <c r="I803" s="27">
        <v>2800</v>
      </c>
      <c r="J803" s="27">
        <v>2070</v>
      </c>
      <c r="K803" s="27">
        <v>18</v>
      </c>
      <c r="L803" s="26"/>
      <c r="M803" s="20" t="s">
        <v>1017</v>
      </c>
      <c r="N803" s="20" t="s">
        <v>1018</v>
      </c>
    </row>
    <row r="804" spans="3:14" ht="15" customHeight="1" x14ac:dyDescent="0.15">
      <c r="C804" s="26" t="s">
        <v>789</v>
      </c>
      <c r="D804" s="26" t="s">
        <v>898</v>
      </c>
      <c r="E804" s="26" t="s">
        <v>899</v>
      </c>
      <c r="F804" s="26" t="s">
        <v>24</v>
      </c>
      <c r="G804" s="26" t="s">
        <v>792</v>
      </c>
      <c r="H804" s="26" t="s">
        <v>25</v>
      </c>
      <c r="I804" s="27">
        <v>2800</v>
      </c>
      <c r="J804" s="27">
        <v>2070</v>
      </c>
      <c r="K804" s="27">
        <v>18</v>
      </c>
      <c r="L804" s="26"/>
      <c r="M804" s="20" t="s">
        <v>1017</v>
      </c>
      <c r="N804" s="20" t="s">
        <v>1018</v>
      </c>
    </row>
    <row r="805" spans="3:14" ht="15" customHeight="1" x14ac:dyDescent="0.15">
      <c r="C805" s="26" t="s">
        <v>789</v>
      </c>
      <c r="D805" s="26" t="s">
        <v>900</v>
      </c>
      <c r="E805" s="26" t="s">
        <v>901</v>
      </c>
      <c r="F805" s="26" t="s">
        <v>24</v>
      </c>
      <c r="G805" s="26" t="s">
        <v>792</v>
      </c>
      <c r="H805" s="26" t="s">
        <v>25</v>
      </c>
      <c r="I805" s="27">
        <v>2800</v>
      </c>
      <c r="J805" s="27">
        <v>2070</v>
      </c>
      <c r="K805" s="27">
        <v>18</v>
      </c>
      <c r="L805" s="26"/>
      <c r="M805" s="20" t="s">
        <v>1017</v>
      </c>
      <c r="N805" s="20" t="s">
        <v>1018</v>
      </c>
    </row>
    <row r="806" spans="3:14" ht="15" customHeight="1" x14ac:dyDescent="0.15">
      <c r="C806" s="26" t="s">
        <v>789</v>
      </c>
      <c r="D806" s="26" t="s">
        <v>902</v>
      </c>
      <c r="E806" s="26" t="s">
        <v>903</v>
      </c>
      <c r="F806" s="26" t="s">
        <v>24</v>
      </c>
      <c r="G806" s="26" t="s">
        <v>795</v>
      </c>
      <c r="H806" s="26" t="s">
        <v>25</v>
      </c>
      <c r="I806" s="27">
        <v>2800</v>
      </c>
      <c r="J806" s="27">
        <v>2070</v>
      </c>
      <c r="K806" s="27">
        <v>18</v>
      </c>
      <c r="L806" s="26"/>
      <c r="M806" s="20" t="s">
        <v>1017</v>
      </c>
      <c r="N806" s="20" t="s">
        <v>1018</v>
      </c>
    </row>
    <row r="807" spans="3:14" ht="15" customHeight="1" x14ac:dyDescent="0.15">
      <c r="C807" s="26" t="s">
        <v>789</v>
      </c>
      <c r="D807" s="26" t="s">
        <v>904</v>
      </c>
      <c r="E807" s="26" t="s">
        <v>905</v>
      </c>
      <c r="F807" s="26" t="s">
        <v>24</v>
      </c>
      <c r="G807" s="26" t="s">
        <v>795</v>
      </c>
      <c r="H807" s="26" t="s">
        <v>25</v>
      </c>
      <c r="I807" s="27">
        <v>2800</v>
      </c>
      <c r="J807" s="27">
        <v>2070</v>
      </c>
      <c r="K807" s="27">
        <v>18</v>
      </c>
      <c r="L807" s="26"/>
      <c r="M807" s="20" t="s">
        <v>1017</v>
      </c>
      <c r="N807" s="20" t="s">
        <v>1018</v>
      </c>
    </row>
    <row r="808" spans="3:14" ht="15" customHeight="1" x14ac:dyDescent="0.15">
      <c r="C808" s="26" t="s">
        <v>789</v>
      </c>
      <c r="D808" s="26" t="s">
        <v>906</v>
      </c>
      <c r="E808" s="26" t="s">
        <v>907</v>
      </c>
      <c r="F808" s="26" t="s">
        <v>24</v>
      </c>
      <c r="G808" s="26" t="s">
        <v>795</v>
      </c>
      <c r="H808" s="26" t="s">
        <v>25</v>
      </c>
      <c r="I808" s="27">
        <v>2800</v>
      </c>
      <c r="J808" s="27">
        <v>2070</v>
      </c>
      <c r="K808" s="27">
        <v>18</v>
      </c>
      <c r="L808" s="26"/>
      <c r="M808" s="20" t="s">
        <v>1017</v>
      </c>
      <c r="N808" s="20" t="s">
        <v>1018</v>
      </c>
    </row>
    <row r="809" spans="3:14" ht="15" customHeight="1" x14ac:dyDescent="0.15">
      <c r="C809" s="26" t="s">
        <v>789</v>
      </c>
      <c r="D809" s="26" t="s">
        <v>878</v>
      </c>
      <c r="E809" s="26" t="s">
        <v>908</v>
      </c>
      <c r="F809" s="26" t="s">
        <v>24</v>
      </c>
      <c r="G809" s="26" t="s">
        <v>795</v>
      </c>
      <c r="H809" s="26" t="s">
        <v>25</v>
      </c>
      <c r="I809" s="27">
        <v>2800</v>
      </c>
      <c r="J809" s="27">
        <v>2070</v>
      </c>
      <c r="K809" s="27">
        <v>18</v>
      </c>
      <c r="L809" s="26"/>
      <c r="M809" s="20" t="s">
        <v>1017</v>
      </c>
      <c r="N809" s="20" t="s">
        <v>1018</v>
      </c>
    </row>
    <row r="810" spans="3:14" ht="15" customHeight="1" x14ac:dyDescent="0.15">
      <c r="C810" s="26" t="s">
        <v>789</v>
      </c>
      <c r="D810" s="26" t="s">
        <v>909</v>
      </c>
      <c r="E810" s="26" t="s">
        <v>910</v>
      </c>
      <c r="F810" s="26" t="s">
        <v>24</v>
      </c>
      <c r="G810" s="26" t="s">
        <v>795</v>
      </c>
      <c r="H810" s="26" t="s">
        <v>25</v>
      </c>
      <c r="I810" s="27">
        <v>2800</v>
      </c>
      <c r="J810" s="27">
        <v>2070</v>
      </c>
      <c r="K810" s="27">
        <v>18</v>
      </c>
      <c r="L810" s="26"/>
      <c r="M810" s="20" t="s">
        <v>1017</v>
      </c>
      <c r="N810" s="20" t="s">
        <v>1018</v>
      </c>
    </row>
    <row r="811" spans="3:14" ht="15" customHeight="1" x14ac:dyDescent="0.15">
      <c r="C811" s="26" t="s">
        <v>789</v>
      </c>
      <c r="D811" s="26" t="s">
        <v>911</v>
      </c>
      <c r="E811" s="26" t="s">
        <v>912</v>
      </c>
      <c r="F811" s="26" t="s">
        <v>24</v>
      </c>
      <c r="G811" s="26" t="s">
        <v>795</v>
      </c>
      <c r="H811" s="26" t="s">
        <v>25</v>
      </c>
      <c r="I811" s="27">
        <v>2800</v>
      </c>
      <c r="J811" s="27">
        <v>2070</v>
      </c>
      <c r="K811" s="27">
        <v>18</v>
      </c>
      <c r="L811" s="26"/>
      <c r="M811" s="20" t="s">
        <v>1017</v>
      </c>
      <c r="N811" s="20" t="s">
        <v>1018</v>
      </c>
    </row>
    <row r="812" spans="3:14" ht="15" customHeight="1" x14ac:dyDescent="0.15">
      <c r="C812" s="26" t="s">
        <v>789</v>
      </c>
      <c r="D812" s="26" t="s">
        <v>913</v>
      </c>
      <c r="E812" s="26" t="s">
        <v>914</v>
      </c>
      <c r="F812" s="26" t="s">
        <v>24</v>
      </c>
      <c r="G812" s="26" t="s">
        <v>795</v>
      </c>
      <c r="H812" s="26" t="s">
        <v>25</v>
      </c>
      <c r="I812" s="27">
        <v>2800</v>
      </c>
      <c r="J812" s="27">
        <v>2070</v>
      </c>
      <c r="K812" s="27">
        <v>18</v>
      </c>
      <c r="L812" s="26"/>
      <c r="M812" s="20" t="s">
        <v>1017</v>
      </c>
      <c r="N812" s="20" t="s">
        <v>1018</v>
      </c>
    </row>
    <row r="813" spans="3:14" ht="15" customHeight="1" x14ac:dyDescent="0.15">
      <c r="C813" s="26" t="s">
        <v>789</v>
      </c>
      <c r="D813" s="26" t="s">
        <v>915</v>
      </c>
      <c r="E813" s="26" t="s">
        <v>916</v>
      </c>
      <c r="F813" s="26" t="s">
        <v>24</v>
      </c>
      <c r="G813" s="26" t="s">
        <v>795</v>
      </c>
      <c r="H813" s="26" t="s">
        <v>25</v>
      </c>
      <c r="I813" s="27">
        <v>2800</v>
      </c>
      <c r="J813" s="27">
        <v>2070</v>
      </c>
      <c r="K813" s="27">
        <v>18</v>
      </c>
      <c r="L813" s="26"/>
      <c r="M813" s="20" t="s">
        <v>1017</v>
      </c>
      <c r="N813" s="20" t="s">
        <v>1018</v>
      </c>
    </row>
    <row r="814" spans="3:14" ht="15" customHeight="1" x14ac:dyDescent="0.15">
      <c r="C814" s="26" t="s">
        <v>789</v>
      </c>
      <c r="D814" s="26" t="s">
        <v>917</v>
      </c>
      <c r="E814" s="26" t="s">
        <v>918</v>
      </c>
      <c r="F814" s="26" t="s">
        <v>24</v>
      </c>
      <c r="G814" s="26" t="s">
        <v>795</v>
      </c>
      <c r="H814" s="26" t="s">
        <v>25</v>
      </c>
      <c r="I814" s="27">
        <v>2800</v>
      </c>
      <c r="J814" s="27">
        <v>2070</v>
      </c>
      <c r="K814" s="27">
        <v>18</v>
      </c>
      <c r="L814" s="26"/>
      <c r="M814" s="20" t="s">
        <v>1017</v>
      </c>
      <c r="N814" s="20" t="s">
        <v>1018</v>
      </c>
    </row>
    <row r="815" spans="3:14" ht="15" customHeight="1" x14ac:dyDescent="0.15">
      <c r="C815" s="26" t="s">
        <v>789</v>
      </c>
      <c r="D815" s="26" t="s">
        <v>919</v>
      </c>
      <c r="E815" s="26" t="s">
        <v>920</v>
      </c>
      <c r="F815" s="26" t="s">
        <v>24</v>
      </c>
      <c r="G815" s="26" t="s">
        <v>795</v>
      </c>
      <c r="H815" s="26" t="s">
        <v>25</v>
      </c>
      <c r="I815" s="27">
        <v>2800</v>
      </c>
      <c r="J815" s="27">
        <v>2070</v>
      </c>
      <c r="K815" s="27">
        <v>18</v>
      </c>
      <c r="L815" s="26"/>
      <c r="M815" s="20" t="s">
        <v>1017</v>
      </c>
      <c r="N815" s="20" t="s">
        <v>1018</v>
      </c>
    </row>
    <row r="816" spans="3:14" ht="15" customHeight="1" x14ac:dyDescent="0.15">
      <c r="C816" s="26" t="s">
        <v>789</v>
      </c>
      <c r="D816" s="26" t="s">
        <v>921</v>
      </c>
      <c r="E816" s="26" t="s">
        <v>922</v>
      </c>
      <c r="F816" s="26" t="s">
        <v>24</v>
      </c>
      <c r="G816" s="26" t="s">
        <v>923</v>
      </c>
      <c r="H816" s="26" t="s">
        <v>25</v>
      </c>
      <c r="I816" s="27">
        <v>2800</v>
      </c>
      <c r="J816" s="27">
        <v>2070</v>
      </c>
      <c r="K816" s="27">
        <v>18</v>
      </c>
      <c r="L816" s="26"/>
      <c r="M816" s="20" t="s">
        <v>1017</v>
      </c>
      <c r="N816" s="20" t="s">
        <v>1018</v>
      </c>
    </row>
    <row r="817" spans="2:14" ht="15" customHeight="1" x14ac:dyDescent="0.15">
      <c r="C817" s="26" t="s">
        <v>789</v>
      </c>
      <c r="D817" s="26" t="s">
        <v>924</v>
      </c>
      <c r="E817" s="26" t="s">
        <v>925</v>
      </c>
      <c r="F817" s="26" t="s">
        <v>24</v>
      </c>
      <c r="G817" s="26" t="s">
        <v>795</v>
      </c>
      <c r="H817" s="26" t="s">
        <v>25</v>
      </c>
      <c r="I817" s="27">
        <v>2800</v>
      </c>
      <c r="J817" s="27">
        <v>2070</v>
      </c>
      <c r="K817" s="27">
        <v>18</v>
      </c>
      <c r="L817" s="26"/>
      <c r="M817" s="20" t="s">
        <v>1017</v>
      </c>
      <c r="N817" s="20" t="s">
        <v>1018</v>
      </c>
    </row>
    <row r="818" spans="2:14" ht="15" customHeight="1" x14ac:dyDescent="0.15">
      <c r="C818" s="26" t="s">
        <v>789</v>
      </c>
      <c r="D818" s="26" t="s">
        <v>926</v>
      </c>
      <c r="E818" s="26" t="s">
        <v>927</v>
      </c>
      <c r="F818" s="26" t="s">
        <v>24</v>
      </c>
      <c r="G818" s="26" t="s">
        <v>792</v>
      </c>
      <c r="H818" s="26" t="s">
        <v>25</v>
      </c>
      <c r="I818" s="27">
        <v>2800</v>
      </c>
      <c r="J818" s="27">
        <v>2070</v>
      </c>
      <c r="K818" s="27">
        <v>18</v>
      </c>
      <c r="L818" s="26"/>
      <c r="M818" s="20" t="s">
        <v>1017</v>
      </c>
      <c r="N818" s="20" t="s">
        <v>1018</v>
      </c>
    </row>
    <row r="819" spans="2:14" ht="15" customHeight="1" x14ac:dyDescent="0.15">
      <c r="C819" s="26" t="s">
        <v>789</v>
      </c>
      <c r="D819" s="26" t="s">
        <v>928</v>
      </c>
      <c r="E819" s="26" t="s">
        <v>929</v>
      </c>
      <c r="F819" s="26" t="s">
        <v>24</v>
      </c>
      <c r="G819" s="26" t="s">
        <v>795</v>
      </c>
      <c r="H819" s="26" t="s">
        <v>25</v>
      </c>
      <c r="I819" s="27">
        <v>2800</v>
      </c>
      <c r="J819" s="27">
        <v>2070</v>
      </c>
      <c r="K819" s="27">
        <v>18</v>
      </c>
      <c r="L819" s="26"/>
      <c r="M819" s="20" t="s">
        <v>1017</v>
      </c>
      <c r="N819" s="20" t="s">
        <v>1018</v>
      </c>
    </row>
    <row r="820" spans="2:14" ht="15" customHeight="1" x14ac:dyDescent="0.15">
      <c r="C820" s="26" t="s">
        <v>789</v>
      </c>
      <c r="D820" s="26" t="s">
        <v>930</v>
      </c>
      <c r="E820" s="26" t="s">
        <v>931</v>
      </c>
      <c r="F820" s="26" t="s">
        <v>24</v>
      </c>
      <c r="G820" s="26" t="s">
        <v>795</v>
      </c>
      <c r="H820" s="26" t="s">
        <v>25</v>
      </c>
      <c r="I820" s="27">
        <v>2800</v>
      </c>
      <c r="J820" s="27">
        <v>2070</v>
      </c>
      <c r="K820" s="27">
        <v>18</v>
      </c>
      <c r="L820" s="26"/>
      <c r="M820" s="20" t="s">
        <v>1017</v>
      </c>
      <c r="N820" s="20" t="s">
        <v>1018</v>
      </c>
    </row>
    <row r="821" spans="2:14" ht="15" customHeight="1" x14ac:dyDescent="0.15">
      <c r="C821" s="26" t="s">
        <v>789</v>
      </c>
      <c r="D821" s="26" t="s">
        <v>932</v>
      </c>
      <c r="E821" s="26" t="s">
        <v>933</v>
      </c>
      <c r="F821" s="26" t="s">
        <v>24</v>
      </c>
      <c r="G821" s="26" t="s">
        <v>862</v>
      </c>
      <c r="H821" s="26" t="s">
        <v>25</v>
      </c>
      <c r="I821" s="27">
        <v>2800</v>
      </c>
      <c r="J821" s="27">
        <v>2070</v>
      </c>
      <c r="K821" s="27">
        <v>18</v>
      </c>
      <c r="L821" s="26"/>
      <c r="M821" s="20" t="s">
        <v>1017</v>
      </c>
      <c r="N821" s="20" t="s">
        <v>1018</v>
      </c>
    </row>
    <row r="822" spans="2:14" ht="15" customHeight="1" x14ac:dyDescent="0.15">
      <c r="C822" s="26" t="s">
        <v>789</v>
      </c>
      <c r="D822" s="26" t="s">
        <v>934</v>
      </c>
      <c r="E822" s="26" t="s">
        <v>935</v>
      </c>
      <c r="F822" s="26" t="s">
        <v>24</v>
      </c>
      <c r="G822" s="26" t="s">
        <v>795</v>
      </c>
      <c r="H822" s="26" t="s">
        <v>25</v>
      </c>
      <c r="I822" s="27">
        <v>2800</v>
      </c>
      <c r="J822" s="27">
        <v>2070</v>
      </c>
      <c r="K822" s="27">
        <v>18</v>
      </c>
      <c r="L822" s="26"/>
      <c r="M822" s="20" t="s">
        <v>1017</v>
      </c>
      <c r="N822" s="20" t="s">
        <v>1018</v>
      </c>
    </row>
    <row r="823" spans="2:14" ht="15" customHeight="1" x14ac:dyDescent="0.15">
      <c r="C823" s="26" t="s">
        <v>789</v>
      </c>
      <c r="D823" s="26" t="s">
        <v>936</v>
      </c>
      <c r="E823" s="26" t="s">
        <v>937</v>
      </c>
      <c r="F823" s="26" t="s">
        <v>24</v>
      </c>
      <c r="G823" s="26" t="s">
        <v>792</v>
      </c>
      <c r="H823" s="26" t="s">
        <v>25</v>
      </c>
      <c r="I823" s="27">
        <v>2800</v>
      </c>
      <c r="J823" s="27">
        <v>2070</v>
      </c>
      <c r="K823" s="27">
        <v>18</v>
      </c>
      <c r="L823" s="26"/>
      <c r="M823" s="20" t="s">
        <v>1017</v>
      </c>
      <c r="N823" s="20" t="s">
        <v>1018</v>
      </c>
    </row>
    <row r="824" spans="2:14" ht="15" customHeight="1" x14ac:dyDescent="0.15">
      <c r="C824" s="26" t="s">
        <v>789</v>
      </c>
      <c r="D824" s="26" t="s">
        <v>938</v>
      </c>
      <c r="E824" s="26" t="s">
        <v>939</v>
      </c>
      <c r="F824" s="26" t="s">
        <v>24</v>
      </c>
      <c r="G824" s="26" t="s">
        <v>795</v>
      </c>
      <c r="H824" s="26" t="s">
        <v>25</v>
      </c>
      <c r="I824" s="27">
        <v>2800</v>
      </c>
      <c r="J824" s="27">
        <v>2070</v>
      </c>
      <c r="K824" s="27">
        <v>18</v>
      </c>
      <c r="L824" s="26"/>
      <c r="M824" s="20" t="s">
        <v>1017</v>
      </c>
      <c r="N824" s="20" t="s">
        <v>1018</v>
      </c>
    </row>
    <row r="825" spans="2:14" ht="15" customHeight="1" x14ac:dyDescent="0.15">
      <c r="C825" s="26" t="s">
        <v>789</v>
      </c>
      <c r="D825" s="26" t="s">
        <v>796</v>
      </c>
      <c r="E825" s="26" t="s">
        <v>940</v>
      </c>
      <c r="F825" s="26" t="s">
        <v>24</v>
      </c>
      <c r="G825" s="26" t="s">
        <v>795</v>
      </c>
      <c r="H825" s="26" t="s">
        <v>25</v>
      </c>
      <c r="I825" s="27">
        <v>2800</v>
      </c>
      <c r="J825" s="27">
        <v>2070</v>
      </c>
      <c r="K825" s="27">
        <v>18</v>
      </c>
      <c r="L825" s="26"/>
      <c r="M825" s="20" t="s">
        <v>1017</v>
      </c>
      <c r="N825" s="20" t="s">
        <v>1018</v>
      </c>
    </row>
    <row r="826" spans="2:14" ht="15" customHeight="1" x14ac:dyDescent="0.15">
      <c r="C826" s="26" t="s">
        <v>789</v>
      </c>
      <c r="D826" s="26" t="s">
        <v>941</v>
      </c>
      <c r="E826" s="26" t="s">
        <v>942</v>
      </c>
      <c r="F826" s="26" t="s">
        <v>24</v>
      </c>
      <c r="G826" s="26" t="s">
        <v>923</v>
      </c>
      <c r="H826" s="26" t="s">
        <v>25</v>
      </c>
      <c r="I826" s="27">
        <v>2800</v>
      </c>
      <c r="J826" s="27">
        <v>2070</v>
      </c>
      <c r="K826" s="27">
        <v>18</v>
      </c>
      <c r="L826" s="26"/>
      <c r="M826" s="20" t="s">
        <v>1017</v>
      </c>
      <c r="N826" s="20" t="s">
        <v>1018</v>
      </c>
    </row>
    <row r="827" spans="2:14" ht="15" customHeight="1" x14ac:dyDescent="0.15">
      <c r="C827" s="26" t="s">
        <v>789</v>
      </c>
      <c r="D827" s="26" t="s">
        <v>943</v>
      </c>
      <c r="E827" s="26" t="s">
        <v>944</v>
      </c>
      <c r="F827" s="26" t="s">
        <v>24</v>
      </c>
      <c r="G827" s="26" t="s">
        <v>795</v>
      </c>
      <c r="H827" s="26" t="s">
        <v>25</v>
      </c>
      <c r="I827" s="27">
        <v>2800</v>
      </c>
      <c r="J827" s="27">
        <v>2070</v>
      </c>
      <c r="K827" s="27">
        <v>18</v>
      </c>
      <c r="L827" s="26"/>
      <c r="M827" s="20" t="s">
        <v>1017</v>
      </c>
      <c r="N827" s="20" t="s">
        <v>1018</v>
      </c>
    </row>
    <row r="828" spans="2:14" ht="15" customHeight="1" x14ac:dyDescent="0.15">
      <c r="C828" s="26" t="s">
        <v>789</v>
      </c>
      <c r="D828" s="26" t="s">
        <v>945</v>
      </c>
      <c r="E828" s="26" t="s">
        <v>946</v>
      </c>
      <c r="F828" s="26" t="s">
        <v>24</v>
      </c>
      <c r="G828" s="26" t="s">
        <v>795</v>
      </c>
      <c r="H828" s="26" t="s">
        <v>25</v>
      </c>
      <c r="I828" s="27">
        <v>2800</v>
      </c>
      <c r="J828" s="27">
        <v>2070</v>
      </c>
      <c r="K828" s="27">
        <v>18</v>
      </c>
      <c r="L828" s="26"/>
      <c r="M828" s="20" t="s">
        <v>1017</v>
      </c>
      <c r="N828" s="20" t="s">
        <v>1018</v>
      </c>
    </row>
    <row r="829" spans="2:14" ht="14" customHeight="1" x14ac:dyDescent="0.15">
      <c r="B829" s="28" t="s">
        <v>947</v>
      </c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48"/>
    </row>
    <row r="830" spans="2:14" ht="15" customHeight="1" x14ac:dyDescent="0.15">
      <c r="C830" s="49" t="s">
        <v>789</v>
      </c>
      <c r="D830" s="49" t="s">
        <v>948</v>
      </c>
      <c r="E830" s="49" t="s">
        <v>949</v>
      </c>
      <c r="F830" s="49" t="s">
        <v>24</v>
      </c>
      <c r="G830" s="49" t="s">
        <v>795</v>
      </c>
      <c r="H830" s="49" t="s">
        <v>25</v>
      </c>
      <c r="I830" s="50">
        <v>2800</v>
      </c>
      <c r="J830" s="50">
        <v>2070</v>
      </c>
      <c r="K830" s="50">
        <v>19</v>
      </c>
      <c r="L830" s="49"/>
      <c r="M830" s="20" t="s">
        <v>1017</v>
      </c>
      <c r="N830" s="20" t="s">
        <v>1018</v>
      </c>
    </row>
    <row r="831" spans="2:14" ht="20" customHeight="1" x14ac:dyDescent="0.15">
      <c r="B831" s="28" t="s">
        <v>950</v>
      </c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39"/>
    </row>
    <row r="832" spans="2:14" ht="15" customHeight="1" x14ac:dyDescent="0.15">
      <c r="C832" s="49" t="s">
        <v>951</v>
      </c>
      <c r="D832" s="49" t="s">
        <v>952</v>
      </c>
      <c r="E832" s="49" t="s">
        <v>953</v>
      </c>
      <c r="F832" s="49" t="s">
        <v>24</v>
      </c>
      <c r="G832" s="49" t="s">
        <v>954</v>
      </c>
      <c r="H832" s="49" t="s">
        <v>25</v>
      </c>
      <c r="I832" s="50">
        <v>2800</v>
      </c>
      <c r="J832" s="50">
        <v>1350</v>
      </c>
      <c r="K832" s="50">
        <v>18</v>
      </c>
      <c r="L832" s="49"/>
      <c r="M832" s="20" t="s">
        <v>1017</v>
      </c>
      <c r="N832" s="20" t="s">
        <v>1018</v>
      </c>
    </row>
    <row r="833" spans="2:14" ht="20" customHeight="1" x14ac:dyDescent="0.15">
      <c r="B833" s="28" t="s">
        <v>955</v>
      </c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39"/>
    </row>
    <row r="834" spans="2:14" ht="15" customHeight="1" x14ac:dyDescent="0.15">
      <c r="C834" s="40" t="s">
        <v>956</v>
      </c>
      <c r="D834" s="40" t="s">
        <v>957</v>
      </c>
      <c r="E834" s="40" t="s">
        <v>958</v>
      </c>
      <c r="F834" s="40" t="s">
        <v>24</v>
      </c>
      <c r="G834" s="40" t="s">
        <v>36</v>
      </c>
      <c r="H834" s="40" t="s">
        <v>959</v>
      </c>
      <c r="I834" s="41">
        <v>2440</v>
      </c>
      <c r="J834" s="41">
        <v>1220</v>
      </c>
      <c r="K834" s="41">
        <v>19</v>
      </c>
      <c r="L834" s="40"/>
      <c r="M834" s="20" t="s">
        <v>1017</v>
      </c>
      <c r="N834" s="20" t="s">
        <v>1018</v>
      </c>
    </row>
    <row r="835" spans="2:14" ht="15" customHeight="1" x14ac:dyDescent="0.15">
      <c r="C835" s="26" t="s">
        <v>956</v>
      </c>
      <c r="D835" s="26" t="s">
        <v>960</v>
      </c>
      <c r="E835" s="26" t="s">
        <v>961</v>
      </c>
      <c r="F835" s="26" t="s">
        <v>24</v>
      </c>
      <c r="G835" s="26" t="s">
        <v>36</v>
      </c>
      <c r="H835" s="26" t="s">
        <v>959</v>
      </c>
      <c r="I835" s="27">
        <v>2440</v>
      </c>
      <c r="J835" s="27">
        <v>1220</v>
      </c>
      <c r="K835" s="27">
        <v>19</v>
      </c>
      <c r="L835" s="26"/>
      <c r="M835" s="20" t="s">
        <v>1017</v>
      </c>
      <c r="N835" s="20" t="s">
        <v>1018</v>
      </c>
    </row>
    <row r="836" spans="2:14" ht="15" customHeight="1" x14ac:dyDescent="0.15">
      <c r="C836" s="26" t="s">
        <v>956</v>
      </c>
      <c r="D836" s="26" t="s">
        <v>962</v>
      </c>
      <c r="E836" s="26" t="s">
        <v>963</v>
      </c>
      <c r="F836" s="26" t="s">
        <v>24</v>
      </c>
      <c r="G836" s="26" t="s">
        <v>36</v>
      </c>
      <c r="H836" s="26" t="s">
        <v>959</v>
      </c>
      <c r="I836" s="27">
        <v>2440</v>
      </c>
      <c r="J836" s="27">
        <v>1220</v>
      </c>
      <c r="K836" s="27">
        <v>19</v>
      </c>
      <c r="L836" s="26"/>
      <c r="M836" s="20" t="s">
        <v>1017</v>
      </c>
      <c r="N836" s="20" t="s">
        <v>1018</v>
      </c>
    </row>
    <row r="837" spans="2:14" ht="15" customHeight="1" x14ac:dyDescent="0.15">
      <c r="C837" s="26" t="s">
        <v>956</v>
      </c>
      <c r="D837" s="26" t="s">
        <v>964</v>
      </c>
      <c r="E837" s="26" t="s">
        <v>965</v>
      </c>
      <c r="F837" s="26" t="s">
        <v>24</v>
      </c>
      <c r="G837" s="26" t="s">
        <v>36</v>
      </c>
      <c r="H837" s="26" t="s">
        <v>959</v>
      </c>
      <c r="I837" s="27">
        <v>2440</v>
      </c>
      <c r="J837" s="27">
        <v>1220</v>
      </c>
      <c r="K837" s="27">
        <v>19</v>
      </c>
      <c r="L837" s="26"/>
      <c r="M837" s="20" t="s">
        <v>1017</v>
      </c>
      <c r="N837" s="20" t="s">
        <v>1018</v>
      </c>
    </row>
    <row r="838" spans="2:14" ht="15" customHeight="1" x14ac:dyDescent="0.15">
      <c r="C838" s="26" t="s">
        <v>956</v>
      </c>
      <c r="D838" s="26" t="s">
        <v>966</v>
      </c>
      <c r="E838" s="26" t="s">
        <v>967</v>
      </c>
      <c r="F838" s="26" t="s">
        <v>24</v>
      </c>
      <c r="G838" s="26" t="s">
        <v>36</v>
      </c>
      <c r="H838" s="26" t="s">
        <v>959</v>
      </c>
      <c r="I838" s="27">
        <v>2440</v>
      </c>
      <c r="J838" s="27">
        <v>1220</v>
      </c>
      <c r="K838" s="27">
        <v>19</v>
      </c>
      <c r="L838" s="26"/>
      <c r="M838" s="20" t="s">
        <v>1017</v>
      </c>
      <c r="N838" s="20" t="s">
        <v>1018</v>
      </c>
    </row>
    <row r="839" spans="2:14" ht="15" customHeight="1" x14ac:dyDescent="0.15">
      <c r="C839" s="26" t="s">
        <v>956</v>
      </c>
      <c r="D839" s="26" t="s">
        <v>968</v>
      </c>
      <c r="E839" s="26" t="s">
        <v>969</v>
      </c>
      <c r="F839" s="26" t="s">
        <v>24</v>
      </c>
      <c r="G839" s="26" t="s">
        <v>36</v>
      </c>
      <c r="H839" s="26" t="s">
        <v>959</v>
      </c>
      <c r="I839" s="27">
        <v>2440</v>
      </c>
      <c r="J839" s="27">
        <v>1220</v>
      </c>
      <c r="K839" s="27">
        <v>19</v>
      </c>
      <c r="L839" s="26"/>
      <c r="M839" s="20" t="s">
        <v>1017</v>
      </c>
      <c r="N839" s="20" t="s">
        <v>1018</v>
      </c>
    </row>
    <row r="840" spans="2:14" ht="15" customHeight="1" x14ac:dyDescent="0.15">
      <c r="C840" s="26" t="s">
        <v>956</v>
      </c>
      <c r="D840" s="26" t="s">
        <v>970</v>
      </c>
      <c r="E840" s="26" t="s">
        <v>971</v>
      </c>
      <c r="F840" s="26" t="s">
        <v>24</v>
      </c>
      <c r="G840" s="26" t="s">
        <v>36</v>
      </c>
      <c r="H840" s="26" t="s">
        <v>959</v>
      </c>
      <c r="I840" s="27">
        <v>2440</v>
      </c>
      <c r="J840" s="27">
        <v>1220</v>
      </c>
      <c r="K840" s="27">
        <v>19</v>
      </c>
      <c r="L840" s="26"/>
      <c r="M840" s="20" t="s">
        <v>1017</v>
      </c>
      <c r="N840" s="20" t="s">
        <v>1018</v>
      </c>
    </row>
    <row r="841" spans="2:14" ht="15" customHeight="1" x14ac:dyDescent="0.15">
      <c r="C841" s="26" t="s">
        <v>956</v>
      </c>
      <c r="D841" s="26" t="s">
        <v>972</v>
      </c>
      <c r="E841" s="26" t="s">
        <v>973</v>
      </c>
      <c r="F841" s="26" t="s">
        <v>24</v>
      </c>
      <c r="G841" s="26" t="s">
        <v>36</v>
      </c>
      <c r="H841" s="26" t="s">
        <v>959</v>
      </c>
      <c r="I841" s="27">
        <v>2440</v>
      </c>
      <c r="J841" s="27">
        <v>1220</v>
      </c>
      <c r="K841" s="27">
        <v>19</v>
      </c>
      <c r="L841" s="26"/>
      <c r="M841" s="20" t="s">
        <v>1017</v>
      </c>
      <c r="N841" s="20" t="s">
        <v>1018</v>
      </c>
    </row>
    <row r="842" spans="2:14" ht="15" customHeight="1" x14ac:dyDescent="0.15">
      <c r="C842" s="26" t="s">
        <v>956</v>
      </c>
      <c r="D842" s="26" t="s">
        <v>974</v>
      </c>
      <c r="E842" s="26" t="s">
        <v>975</v>
      </c>
      <c r="F842" s="26" t="s">
        <v>24</v>
      </c>
      <c r="G842" s="26" t="s">
        <v>36</v>
      </c>
      <c r="H842" s="26" t="s">
        <v>959</v>
      </c>
      <c r="I842" s="27">
        <v>2440</v>
      </c>
      <c r="J842" s="27">
        <v>1220</v>
      </c>
      <c r="K842" s="27">
        <v>19</v>
      </c>
      <c r="L842" s="26"/>
      <c r="M842" s="20" t="s">
        <v>1017</v>
      </c>
      <c r="N842" s="20" t="s">
        <v>1018</v>
      </c>
    </row>
    <row r="843" spans="2:14" ht="15" customHeight="1" x14ac:dyDescent="0.15">
      <c r="C843" s="36" t="s">
        <v>956</v>
      </c>
      <c r="D843" s="36" t="s">
        <v>976</v>
      </c>
      <c r="E843" s="36" t="s">
        <v>977</v>
      </c>
      <c r="F843" s="36" t="s">
        <v>24</v>
      </c>
      <c r="G843" s="36" t="s">
        <v>36</v>
      </c>
      <c r="H843" s="36" t="s">
        <v>959</v>
      </c>
      <c r="I843" s="37">
        <v>2440</v>
      </c>
      <c r="J843" s="37">
        <v>1220</v>
      </c>
      <c r="K843" s="37">
        <v>19</v>
      </c>
      <c r="L843" s="36"/>
      <c r="M843" s="20" t="s">
        <v>1017</v>
      </c>
      <c r="N843" s="20" t="s">
        <v>1018</v>
      </c>
    </row>
    <row r="844" spans="2:14" ht="20" customHeight="1" x14ac:dyDescent="0.15">
      <c r="B844" s="88" t="s">
        <v>978</v>
      </c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39"/>
    </row>
    <row r="845" spans="2:14" ht="15" customHeight="1" x14ac:dyDescent="0.15">
      <c r="C845" s="40" t="s">
        <v>1038</v>
      </c>
      <c r="D845" s="40" t="s">
        <v>979</v>
      </c>
      <c r="E845" s="40" t="s">
        <v>958</v>
      </c>
      <c r="F845" s="40" t="s">
        <v>24</v>
      </c>
      <c r="G845" s="40" t="s">
        <v>36</v>
      </c>
      <c r="H845" s="40" t="s">
        <v>959</v>
      </c>
      <c r="I845" s="41">
        <v>2440</v>
      </c>
      <c r="J845" s="41">
        <v>1220</v>
      </c>
      <c r="K845" s="41">
        <v>5</v>
      </c>
      <c r="L845" s="40"/>
      <c r="M845" s="20" t="s">
        <v>1017</v>
      </c>
      <c r="N845" s="20" t="s">
        <v>1018</v>
      </c>
    </row>
    <row r="846" spans="2:14" ht="15" customHeight="1" x14ac:dyDescent="0.15">
      <c r="C846" s="40" t="s">
        <v>1038</v>
      </c>
      <c r="D846" s="26" t="s">
        <v>980</v>
      </c>
      <c r="E846" s="26" t="s">
        <v>958</v>
      </c>
      <c r="F846" s="26" t="s">
        <v>24</v>
      </c>
      <c r="G846" s="26" t="s">
        <v>36</v>
      </c>
      <c r="H846" s="26" t="s">
        <v>959</v>
      </c>
      <c r="I846" s="27">
        <v>2440</v>
      </c>
      <c r="J846" s="27">
        <v>1220</v>
      </c>
      <c r="K846" s="27">
        <v>8</v>
      </c>
      <c r="L846" s="26"/>
      <c r="M846" s="20" t="s">
        <v>1017</v>
      </c>
      <c r="N846" s="20" t="s">
        <v>1018</v>
      </c>
    </row>
    <row r="847" spans="2:14" ht="15" customHeight="1" x14ac:dyDescent="0.15">
      <c r="C847" s="40" t="s">
        <v>1038</v>
      </c>
      <c r="D847" s="26" t="s">
        <v>981</v>
      </c>
      <c r="E847" s="26" t="s">
        <v>958</v>
      </c>
      <c r="F847" s="26" t="s">
        <v>24</v>
      </c>
      <c r="G847" s="26" t="s">
        <v>36</v>
      </c>
      <c r="H847" s="26" t="s">
        <v>959</v>
      </c>
      <c r="I847" s="27">
        <v>2440</v>
      </c>
      <c r="J847" s="27">
        <v>1220</v>
      </c>
      <c r="K847" s="27">
        <v>12</v>
      </c>
      <c r="L847" s="26"/>
      <c r="M847" s="20" t="s">
        <v>1017</v>
      </c>
      <c r="N847" s="20" t="s">
        <v>1018</v>
      </c>
    </row>
    <row r="848" spans="2:14" ht="15" customHeight="1" x14ac:dyDescent="0.15">
      <c r="C848" s="40" t="s">
        <v>1038</v>
      </c>
      <c r="D848" s="26" t="s">
        <v>982</v>
      </c>
      <c r="E848" s="26" t="s">
        <v>958</v>
      </c>
      <c r="F848" s="26" t="s">
        <v>24</v>
      </c>
      <c r="G848" s="26" t="s">
        <v>36</v>
      </c>
      <c r="H848" s="26" t="s">
        <v>959</v>
      </c>
      <c r="I848" s="27">
        <v>2440</v>
      </c>
      <c r="J848" s="27">
        <v>1220</v>
      </c>
      <c r="K848" s="27">
        <v>16</v>
      </c>
      <c r="L848" s="26"/>
      <c r="M848" s="20" t="s">
        <v>1017</v>
      </c>
      <c r="N848" s="20" t="s">
        <v>1018</v>
      </c>
    </row>
    <row r="849" spans="3:14" ht="15" customHeight="1" x14ac:dyDescent="0.15">
      <c r="C849" s="40" t="s">
        <v>1038</v>
      </c>
      <c r="D849" s="26" t="s">
        <v>983</v>
      </c>
      <c r="E849" s="26" t="s">
        <v>958</v>
      </c>
      <c r="F849" s="26" t="s">
        <v>24</v>
      </c>
      <c r="G849" s="26" t="s">
        <v>36</v>
      </c>
      <c r="H849" s="26" t="s">
        <v>959</v>
      </c>
      <c r="I849" s="27">
        <v>2440</v>
      </c>
      <c r="J849" s="27">
        <v>1220</v>
      </c>
      <c r="K849" s="27">
        <v>19</v>
      </c>
      <c r="L849" s="26"/>
      <c r="M849" s="20" t="s">
        <v>1017</v>
      </c>
      <c r="N849" s="20" t="s">
        <v>1018</v>
      </c>
    </row>
    <row r="850" spans="3:14" ht="15" customHeight="1" x14ac:dyDescent="0.15">
      <c r="C850" s="40" t="s">
        <v>1038</v>
      </c>
      <c r="D850" s="26" t="s">
        <v>984</v>
      </c>
      <c r="E850" s="26" t="s">
        <v>985</v>
      </c>
      <c r="F850" s="26" t="s">
        <v>24</v>
      </c>
      <c r="G850" s="26" t="s">
        <v>36</v>
      </c>
      <c r="H850" s="26" t="s">
        <v>959</v>
      </c>
      <c r="I850" s="27">
        <v>2440</v>
      </c>
      <c r="J850" s="27">
        <v>1220</v>
      </c>
      <c r="K850" s="27">
        <v>5</v>
      </c>
      <c r="L850" s="26"/>
      <c r="M850" s="20" t="s">
        <v>1017</v>
      </c>
      <c r="N850" s="20" t="s">
        <v>1018</v>
      </c>
    </row>
    <row r="851" spans="3:14" ht="15" customHeight="1" x14ac:dyDescent="0.15">
      <c r="C851" s="40" t="s">
        <v>1038</v>
      </c>
      <c r="D851" s="26" t="s">
        <v>986</v>
      </c>
      <c r="E851" s="26" t="s">
        <v>985</v>
      </c>
      <c r="F851" s="26" t="s">
        <v>24</v>
      </c>
      <c r="G851" s="26" t="s">
        <v>36</v>
      </c>
      <c r="H851" s="26" t="s">
        <v>959</v>
      </c>
      <c r="I851" s="27">
        <v>2440</v>
      </c>
      <c r="J851" s="27">
        <v>1220</v>
      </c>
      <c r="K851" s="27">
        <v>8</v>
      </c>
      <c r="L851" s="26"/>
      <c r="M851" s="20" t="s">
        <v>1017</v>
      </c>
      <c r="N851" s="20" t="s">
        <v>1018</v>
      </c>
    </row>
    <row r="852" spans="3:14" ht="15" customHeight="1" x14ac:dyDescent="0.15">
      <c r="C852" s="40" t="s">
        <v>1038</v>
      </c>
      <c r="D852" s="26" t="s">
        <v>987</v>
      </c>
      <c r="E852" s="26" t="s">
        <v>985</v>
      </c>
      <c r="F852" s="26" t="s">
        <v>24</v>
      </c>
      <c r="G852" s="26" t="s">
        <v>36</v>
      </c>
      <c r="H852" s="26" t="s">
        <v>959</v>
      </c>
      <c r="I852" s="27">
        <v>2440</v>
      </c>
      <c r="J852" s="27">
        <v>1220</v>
      </c>
      <c r="K852" s="27">
        <v>12</v>
      </c>
      <c r="L852" s="26"/>
      <c r="M852" s="20" t="s">
        <v>1017</v>
      </c>
      <c r="N852" s="20" t="s">
        <v>1018</v>
      </c>
    </row>
    <row r="853" spans="3:14" ht="15" customHeight="1" x14ac:dyDescent="0.15">
      <c r="C853" s="40" t="s">
        <v>1038</v>
      </c>
      <c r="D853" s="26" t="s">
        <v>988</v>
      </c>
      <c r="E853" s="26" t="s">
        <v>985</v>
      </c>
      <c r="F853" s="26" t="s">
        <v>24</v>
      </c>
      <c r="G853" s="26" t="s">
        <v>36</v>
      </c>
      <c r="H853" s="26" t="s">
        <v>959</v>
      </c>
      <c r="I853" s="27">
        <v>2440</v>
      </c>
      <c r="J853" s="27">
        <v>1220</v>
      </c>
      <c r="K853" s="27">
        <v>16</v>
      </c>
      <c r="L853" s="26"/>
      <c r="M853" s="20" t="s">
        <v>1017</v>
      </c>
      <c r="N853" s="20" t="s">
        <v>1018</v>
      </c>
    </row>
    <row r="854" spans="3:14" ht="15" customHeight="1" x14ac:dyDescent="0.15">
      <c r="C854" s="40" t="s">
        <v>1038</v>
      </c>
      <c r="D854" s="26" t="s">
        <v>989</v>
      </c>
      <c r="E854" s="26" t="s">
        <v>985</v>
      </c>
      <c r="F854" s="26" t="s">
        <v>24</v>
      </c>
      <c r="G854" s="26" t="s">
        <v>36</v>
      </c>
      <c r="H854" s="26" t="s">
        <v>959</v>
      </c>
      <c r="I854" s="27">
        <v>2440</v>
      </c>
      <c r="J854" s="27">
        <v>1220</v>
      </c>
      <c r="K854" s="27">
        <v>19</v>
      </c>
      <c r="L854" s="26"/>
      <c r="M854" s="20" t="s">
        <v>1017</v>
      </c>
      <c r="N854" s="20" t="s">
        <v>1018</v>
      </c>
    </row>
    <row r="855" spans="3:14" ht="15" customHeight="1" x14ac:dyDescent="0.15">
      <c r="C855" s="40" t="s">
        <v>1038</v>
      </c>
      <c r="D855" s="26" t="s">
        <v>990</v>
      </c>
      <c r="E855" s="26" t="s">
        <v>963</v>
      </c>
      <c r="F855" s="26" t="s">
        <v>24</v>
      </c>
      <c r="G855" s="26" t="s">
        <v>36</v>
      </c>
      <c r="H855" s="26" t="s">
        <v>959</v>
      </c>
      <c r="I855" s="27">
        <v>2440</v>
      </c>
      <c r="J855" s="27">
        <v>1220</v>
      </c>
      <c r="K855" s="27">
        <v>5</v>
      </c>
      <c r="L855" s="26"/>
      <c r="M855" s="20" t="s">
        <v>1017</v>
      </c>
      <c r="N855" s="20" t="s">
        <v>1018</v>
      </c>
    </row>
    <row r="856" spans="3:14" ht="15" customHeight="1" x14ac:dyDescent="0.15">
      <c r="C856" s="40" t="s">
        <v>1038</v>
      </c>
      <c r="D856" s="26" t="s">
        <v>991</v>
      </c>
      <c r="E856" s="26" t="s">
        <v>963</v>
      </c>
      <c r="F856" s="26" t="s">
        <v>24</v>
      </c>
      <c r="G856" s="26" t="s">
        <v>36</v>
      </c>
      <c r="H856" s="26" t="s">
        <v>959</v>
      </c>
      <c r="I856" s="27">
        <v>2440</v>
      </c>
      <c r="J856" s="27">
        <v>1220</v>
      </c>
      <c r="K856" s="27">
        <v>8</v>
      </c>
      <c r="L856" s="26"/>
      <c r="M856" s="20" t="s">
        <v>1017</v>
      </c>
      <c r="N856" s="20" t="s">
        <v>1018</v>
      </c>
    </row>
    <row r="857" spans="3:14" ht="15" customHeight="1" x14ac:dyDescent="0.15">
      <c r="C857" s="40" t="s">
        <v>1038</v>
      </c>
      <c r="D857" s="26" t="s">
        <v>992</v>
      </c>
      <c r="E857" s="26" t="s">
        <v>963</v>
      </c>
      <c r="F857" s="26" t="s">
        <v>24</v>
      </c>
      <c r="G857" s="26" t="s">
        <v>36</v>
      </c>
      <c r="H857" s="26" t="s">
        <v>959</v>
      </c>
      <c r="I857" s="27">
        <v>2440</v>
      </c>
      <c r="J857" s="27">
        <v>1220</v>
      </c>
      <c r="K857" s="27">
        <v>12</v>
      </c>
      <c r="L857" s="26"/>
      <c r="M857" s="20" t="s">
        <v>1017</v>
      </c>
      <c r="N857" s="20" t="s">
        <v>1018</v>
      </c>
    </row>
    <row r="858" spans="3:14" ht="15" customHeight="1" x14ac:dyDescent="0.15">
      <c r="C858" s="40" t="s">
        <v>1038</v>
      </c>
      <c r="D858" s="26" t="s">
        <v>993</v>
      </c>
      <c r="E858" s="26" t="s">
        <v>963</v>
      </c>
      <c r="F858" s="26" t="s">
        <v>24</v>
      </c>
      <c r="G858" s="26" t="s">
        <v>36</v>
      </c>
      <c r="H858" s="26" t="s">
        <v>959</v>
      </c>
      <c r="I858" s="27">
        <v>2440</v>
      </c>
      <c r="J858" s="27">
        <v>1220</v>
      </c>
      <c r="K858" s="27">
        <v>16</v>
      </c>
      <c r="L858" s="26"/>
      <c r="M858" s="20" t="s">
        <v>1017</v>
      </c>
      <c r="N858" s="20" t="s">
        <v>1018</v>
      </c>
    </row>
    <row r="859" spans="3:14" ht="15" customHeight="1" x14ac:dyDescent="0.15">
      <c r="C859" s="40" t="s">
        <v>1038</v>
      </c>
      <c r="D859" s="26" t="s">
        <v>994</v>
      </c>
      <c r="E859" s="26" t="s">
        <v>963</v>
      </c>
      <c r="F859" s="26" t="s">
        <v>24</v>
      </c>
      <c r="G859" s="26" t="s">
        <v>36</v>
      </c>
      <c r="H859" s="26" t="s">
        <v>959</v>
      </c>
      <c r="I859" s="27">
        <v>2440</v>
      </c>
      <c r="J859" s="27">
        <v>1220</v>
      </c>
      <c r="K859" s="27">
        <v>19</v>
      </c>
      <c r="L859" s="26"/>
      <c r="M859" s="20" t="s">
        <v>1017</v>
      </c>
      <c r="N859" s="20" t="s">
        <v>1018</v>
      </c>
    </row>
    <row r="860" spans="3:14" ht="15" customHeight="1" x14ac:dyDescent="0.15">
      <c r="C860" s="40" t="s">
        <v>1038</v>
      </c>
      <c r="D860" s="26" t="s">
        <v>995</v>
      </c>
      <c r="E860" s="26" t="s">
        <v>965</v>
      </c>
      <c r="F860" s="26" t="s">
        <v>24</v>
      </c>
      <c r="G860" s="26" t="s">
        <v>36</v>
      </c>
      <c r="H860" s="26" t="s">
        <v>959</v>
      </c>
      <c r="I860" s="27">
        <v>2440</v>
      </c>
      <c r="J860" s="27">
        <v>1220</v>
      </c>
      <c r="K860" s="27">
        <v>5</v>
      </c>
      <c r="L860" s="26"/>
      <c r="M860" s="20" t="s">
        <v>1017</v>
      </c>
      <c r="N860" s="20" t="s">
        <v>1018</v>
      </c>
    </row>
    <row r="861" spans="3:14" ht="15" customHeight="1" x14ac:dyDescent="0.15">
      <c r="C861" s="40" t="s">
        <v>1038</v>
      </c>
      <c r="D861" s="26" t="s">
        <v>996</v>
      </c>
      <c r="E861" s="26" t="s">
        <v>965</v>
      </c>
      <c r="F861" s="26" t="s">
        <v>24</v>
      </c>
      <c r="G861" s="26" t="s">
        <v>36</v>
      </c>
      <c r="H861" s="26" t="s">
        <v>959</v>
      </c>
      <c r="I861" s="27">
        <v>2440</v>
      </c>
      <c r="J861" s="27">
        <v>1220</v>
      </c>
      <c r="K861" s="27">
        <v>19</v>
      </c>
      <c r="L861" s="26"/>
      <c r="M861" s="20" t="s">
        <v>1017</v>
      </c>
      <c r="N861" s="20" t="s">
        <v>1018</v>
      </c>
    </row>
    <row r="862" spans="3:14" ht="15" customHeight="1" x14ac:dyDescent="0.15">
      <c r="C862" s="40" t="s">
        <v>1038</v>
      </c>
      <c r="D862" s="26" t="s">
        <v>997</v>
      </c>
      <c r="E862" s="26" t="s">
        <v>967</v>
      </c>
      <c r="F862" s="26" t="s">
        <v>24</v>
      </c>
      <c r="G862" s="26" t="s">
        <v>36</v>
      </c>
      <c r="H862" s="26" t="s">
        <v>959</v>
      </c>
      <c r="I862" s="27">
        <v>2440</v>
      </c>
      <c r="J862" s="27">
        <v>1220</v>
      </c>
      <c r="K862" s="27">
        <v>5</v>
      </c>
      <c r="L862" s="26"/>
      <c r="M862" s="20" t="s">
        <v>1017</v>
      </c>
      <c r="N862" s="20" t="s">
        <v>1018</v>
      </c>
    </row>
    <row r="863" spans="3:14" ht="15" customHeight="1" x14ac:dyDescent="0.15">
      <c r="C863" s="40" t="s">
        <v>1038</v>
      </c>
      <c r="D863" s="26" t="s">
        <v>998</v>
      </c>
      <c r="E863" s="26" t="s">
        <v>967</v>
      </c>
      <c r="F863" s="26" t="s">
        <v>24</v>
      </c>
      <c r="G863" s="26" t="s">
        <v>36</v>
      </c>
      <c r="H863" s="26" t="s">
        <v>959</v>
      </c>
      <c r="I863" s="27">
        <v>2440</v>
      </c>
      <c r="J863" s="27">
        <v>1220</v>
      </c>
      <c r="K863" s="27">
        <v>19</v>
      </c>
      <c r="L863" s="26"/>
      <c r="M863" s="20" t="s">
        <v>1017</v>
      </c>
      <c r="N863" s="20" t="s">
        <v>1018</v>
      </c>
    </row>
    <row r="864" spans="3:14" ht="15" customHeight="1" x14ac:dyDescent="0.15">
      <c r="C864" s="40" t="s">
        <v>1038</v>
      </c>
      <c r="D864" s="26" t="s">
        <v>999</v>
      </c>
      <c r="E864" s="26" t="s">
        <v>969</v>
      </c>
      <c r="F864" s="26" t="s">
        <v>24</v>
      </c>
      <c r="G864" s="26" t="s">
        <v>36</v>
      </c>
      <c r="H864" s="26" t="s">
        <v>959</v>
      </c>
      <c r="I864" s="27">
        <v>2440</v>
      </c>
      <c r="J864" s="27">
        <v>1220</v>
      </c>
      <c r="K864" s="27">
        <v>5</v>
      </c>
      <c r="L864" s="26"/>
      <c r="M864" s="20" t="s">
        <v>1017</v>
      </c>
      <c r="N864" s="20" t="s">
        <v>1018</v>
      </c>
    </row>
    <row r="865" spans="3:14" ht="15" customHeight="1" x14ac:dyDescent="0.15">
      <c r="C865" s="40" t="s">
        <v>1038</v>
      </c>
      <c r="D865" s="26" t="s">
        <v>1000</v>
      </c>
      <c r="E865" s="26" t="s">
        <v>969</v>
      </c>
      <c r="F865" s="26" t="s">
        <v>24</v>
      </c>
      <c r="G865" s="26" t="s">
        <v>36</v>
      </c>
      <c r="H865" s="26" t="s">
        <v>959</v>
      </c>
      <c r="I865" s="27">
        <v>2440</v>
      </c>
      <c r="J865" s="27">
        <v>1220</v>
      </c>
      <c r="K865" s="27">
        <v>19</v>
      </c>
      <c r="L865" s="26"/>
      <c r="M865" s="20" t="s">
        <v>1017</v>
      </c>
      <c r="N865" s="20" t="s">
        <v>1018</v>
      </c>
    </row>
    <row r="866" spans="3:14" ht="15" customHeight="1" x14ac:dyDescent="0.15">
      <c r="C866" s="40" t="s">
        <v>1038</v>
      </c>
      <c r="D866" s="26" t="s">
        <v>1001</v>
      </c>
      <c r="E866" s="26" t="s">
        <v>971</v>
      </c>
      <c r="F866" s="26" t="s">
        <v>24</v>
      </c>
      <c r="G866" s="26" t="s">
        <v>36</v>
      </c>
      <c r="H866" s="26" t="s">
        <v>959</v>
      </c>
      <c r="I866" s="27">
        <v>2440</v>
      </c>
      <c r="J866" s="27">
        <v>1220</v>
      </c>
      <c r="K866" s="27">
        <v>5</v>
      </c>
      <c r="L866" s="26"/>
      <c r="M866" s="20" t="s">
        <v>1017</v>
      </c>
      <c r="N866" s="20" t="s">
        <v>1018</v>
      </c>
    </row>
    <row r="867" spans="3:14" ht="15" customHeight="1" x14ac:dyDescent="0.15">
      <c r="C867" s="40" t="s">
        <v>1038</v>
      </c>
      <c r="D867" s="26" t="s">
        <v>1002</v>
      </c>
      <c r="E867" s="26" t="s">
        <v>971</v>
      </c>
      <c r="F867" s="26" t="s">
        <v>24</v>
      </c>
      <c r="G867" s="26" t="s">
        <v>36</v>
      </c>
      <c r="H867" s="26" t="s">
        <v>959</v>
      </c>
      <c r="I867" s="27">
        <v>2440</v>
      </c>
      <c r="J867" s="27">
        <v>1220</v>
      </c>
      <c r="K867" s="27">
        <v>19</v>
      </c>
      <c r="L867" s="26"/>
      <c r="M867" s="20" t="s">
        <v>1017</v>
      </c>
      <c r="N867" s="20" t="s">
        <v>1018</v>
      </c>
    </row>
    <row r="868" spans="3:14" ht="15" customHeight="1" x14ac:dyDescent="0.15">
      <c r="C868" s="40" t="s">
        <v>1038</v>
      </c>
      <c r="D868" s="26" t="s">
        <v>1003</v>
      </c>
      <c r="E868" s="26" t="s">
        <v>975</v>
      </c>
      <c r="F868" s="26" t="s">
        <v>24</v>
      </c>
      <c r="G868" s="26" t="s">
        <v>36</v>
      </c>
      <c r="H868" s="26" t="s">
        <v>959</v>
      </c>
      <c r="I868" s="27">
        <v>2440</v>
      </c>
      <c r="J868" s="27">
        <v>1220</v>
      </c>
      <c r="K868" s="27">
        <v>5</v>
      </c>
      <c r="L868" s="26"/>
      <c r="M868" s="20" t="s">
        <v>1017</v>
      </c>
      <c r="N868" s="20" t="s">
        <v>1018</v>
      </c>
    </row>
    <row r="869" spans="3:14" ht="15" customHeight="1" x14ac:dyDescent="0.15">
      <c r="C869" s="40" t="s">
        <v>1038</v>
      </c>
      <c r="D869" s="26" t="s">
        <v>1004</v>
      </c>
      <c r="E869" s="26" t="s">
        <v>975</v>
      </c>
      <c r="F869" s="26" t="s">
        <v>24</v>
      </c>
      <c r="G869" s="26" t="s">
        <v>36</v>
      </c>
      <c r="H869" s="26" t="s">
        <v>959</v>
      </c>
      <c r="I869" s="27">
        <v>2440</v>
      </c>
      <c r="J869" s="27">
        <v>1220</v>
      </c>
      <c r="K869" s="27">
        <v>19</v>
      </c>
      <c r="L869" s="26"/>
      <c r="M869" s="20" t="s">
        <v>1017</v>
      </c>
      <c r="N869" s="20" t="s">
        <v>1018</v>
      </c>
    </row>
    <row r="870" spans="3:14" ht="15" customHeight="1" x14ac:dyDescent="0.15">
      <c r="C870" s="40" t="s">
        <v>1038</v>
      </c>
      <c r="D870" s="26" t="s">
        <v>1005</v>
      </c>
      <c r="E870" s="26" t="s">
        <v>1006</v>
      </c>
      <c r="F870" s="26" t="s">
        <v>24</v>
      </c>
      <c r="G870" s="26" t="s">
        <v>36</v>
      </c>
      <c r="H870" s="26" t="s">
        <v>959</v>
      </c>
      <c r="I870" s="27">
        <v>2440</v>
      </c>
      <c r="J870" s="27">
        <v>1220</v>
      </c>
      <c r="K870" s="27">
        <v>5</v>
      </c>
      <c r="L870" s="26"/>
      <c r="M870" s="20" t="s">
        <v>1017</v>
      </c>
      <c r="N870" s="20" t="s">
        <v>1018</v>
      </c>
    </row>
    <row r="871" spans="3:14" ht="15" customHeight="1" x14ac:dyDescent="0.15">
      <c r="C871" s="40" t="s">
        <v>1038</v>
      </c>
      <c r="D871" s="26" t="s">
        <v>1007</v>
      </c>
      <c r="E871" s="26" t="s">
        <v>1006</v>
      </c>
      <c r="F871" s="26" t="s">
        <v>24</v>
      </c>
      <c r="G871" s="26" t="s">
        <v>36</v>
      </c>
      <c r="H871" s="26" t="s">
        <v>959</v>
      </c>
      <c r="I871" s="27">
        <v>2440</v>
      </c>
      <c r="J871" s="27">
        <v>1220</v>
      </c>
      <c r="K871" s="27">
        <v>19</v>
      </c>
      <c r="L871" s="26"/>
      <c r="M871" s="20" t="s">
        <v>1017</v>
      </c>
      <c r="N871" s="20" t="s">
        <v>1018</v>
      </c>
    </row>
  </sheetData>
  <sheetProtection password="CC62" sheet="1" objects="1" scenarios="1" selectLockedCells="1" selectUnlockedCells="1"/>
  <mergeCells count="3">
    <mergeCell ref="B844:L844"/>
    <mergeCell ref="B727:L727"/>
    <mergeCell ref="B1:L1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D27"/>
  <sheetViews>
    <sheetView showGridLines="0" zoomScale="161" zoomScaleNormal="161" workbookViewId="0">
      <selection activeCell="C17" sqref="C17"/>
    </sheetView>
  </sheetViews>
  <sheetFormatPr baseColWidth="10" defaultColWidth="16.33203125" defaultRowHeight="20" customHeight="1" x14ac:dyDescent="0.15"/>
  <cols>
    <col min="1" max="1" width="35.33203125" style="70" customWidth="1"/>
    <col min="2" max="3" width="16.33203125" style="70" customWidth="1"/>
    <col min="4" max="16384" width="16.33203125" style="70"/>
  </cols>
  <sheetData>
    <row r="1" spans="1:4" ht="20.25" customHeight="1" x14ac:dyDescent="0.15">
      <c r="A1" s="68" t="s">
        <v>2</v>
      </c>
      <c r="B1" s="69"/>
    </row>
    <row r="2" spans="1:4" ht="20" customHeight="1" x14ac:dyDescent="0.15">
      <c r="A2" s="71" t="s">
        <v>3</v>
      </c>
      <c r="B2" s="72"/>
    </row>
    <row r="3" spans="1:4" ht="20" customHeight="1" x14ac:dyDescent="0.15">
      <c r="A3" s="71" t="s">
        <v>4</v>
      </c>
      <c r="B3" s="72"/>
    </row>
    <row r="4" spans="1:4" ht="20" customHeight="1" x14ac:dyDescent="0.15">
      <c r="A4" s="71" t="s">
        <v>0</v>
      </c>
      <c r="B4" s="72"/>
    </row>
    <row r="5" spans="1:4" ht="20" customHeight="1" x14ac:dyDescent="0.15">
      <c r="A5" s="71" t="s">
        <v>5</v>
      </c>
      <c r="B5" s="72"/>
    </row>
    <row r="6" spans="1:4" ht="20" customHeight="1" x14ac:dyDescent="0.15">
      <c r="A6" s="71" t="s">
        <v>6</v>
      </c>
      <c r="B6" s="72"/>
    </row>
    <row r="7" spans="1:4" ht="20" customHeight="1" x14ac:dyDescent="0.15">
      <c r="A7" s="71" t="s">
        <v>7</v>
      </c>
      <c r="B7" s="72"/>
    </row>
    <row r="8" spans="1:4" ht="20" customHeight="1" x14ac:dyDescent="0.15">
      <c r="A8" s="73"/>
      <c r="B8" s="72"/>
    </row>
    <row r="9" spans="1:4" ht="20" customHeight="1" x14ac:dyDescent="0.15">
      <c r="A9" s="71" t="s">
        <v>1325</v>
      </c>
      <c r="B9" s="72"/>
      <c r="D9" s="74"/>
    </row>
    <row r="10" spans="1:4" ht="20" customHeight="1" x14ac:dyDescent="0.15">
      <c r="A10" s="71" t="s">
        <v>1326</v>
      </c>
      <c r="B10" s="72"/>
      <c r="D10" s="74"/>
    </row>
    <row r="11" spans="1:4" ht="20" customHeight="1" x14ac:dyDescent="0.15">
      <c r="A11" s="71" t="s">
        <v>1327</v>
      </c>
      <c r="B11" s="72"/>
      <c r="D11" s="74"/>
    </row>
    <row r="12" spans="1:4" ht="20" customHeight="1" x14ac:dyDescent="0.15">
      <c r="A12" s="71" t="s">
        <v>1328</v>
      </c>
      <c r="B12" s="72"/>
      <c r="D12" s="74"/>
    </row>
    <row r="13" spans="1:4" ht="20" customHeight="1" x14ac:dyDescent="0.15">
      <c r="A13" s="71" t="s">
        <v>1329</v>
      </c>
      <c r="B13" s="72"/>
      <c r="D13" s="74"/>
    </row>
    <row r="14" spans="1:4" ht="20" customHeight="1" x14ac:dyDescent="0.15">
      <c r="A14" s="71" t="s">
        <v>1330</v>
      </c>
      <c r="B14" s="72"/>
      <c r="D14" s="74"/>
    </row>
    <row r="15" spans="1:4" ht="20" customHeight="1" x14ac:dyDescent="0.15">
      <c r="A15" s="71"/>
      <c r="B15" s="72"/>
      <c r="D15" s="74"/>
    </row>
    <row r="16" spans="1:4" ht="20" customHeight="1" x14ac:dyDescent="0.15">
      <c r="A16" s="73"/>
      <c r="B16" s="72"/>
    </row>
    <row r="17" spans="1:2" ht="20" customHeight="1" x14ac:dyDescent="0.15">
      <c r="A17" s="71" t="s">
        <v>8</v>
      </c>
      <c r="B17" s="72"/>
    </row>
    <row r="18" spans="1:2" ht="20" customHeight="1" x14ac:dyDescent="0.15">
      <c r="A18" s="71" t="s">
        <v>9</v>
      </c>
      <c r="B18" s="72"/>
    </row>
    <row r="19" spans="1:2" ht="20" customHeight="1" x14ac:dyDescent="0.15">
      <c r="A19" s="71" t="s">
        <v>1</v>
      </c>
      <c r="B19" s="72"/>
    </row>
    <row r="20" spans="1:2" ht="20" customHeight="1" x14ac:dyDescent="0.15">
      <c r="A20" s="71"/>
      <c r="B20" s="72"/>
    </row>
    <row r="21" spans="1:2" ht="20.25" customHeight="1" x14ac:dyDescent="0.15">
      <c r="A21" s="75"/>
      <c r="B21" s="76"/>
    </row>
    <row r="23" spans="1:2" ht="20" customHeight="1" x14ac:dyDescent="0.15">
      <c r="A23" s="70" t="s">
        <v>1026</v>
      </c>
    </row>
    <row r="24" spans="1:2" ht="20" customHeight="1" x14ac:dyDescent="0.15">
      <c r="A24" s="70" t="s">
        <v>1307</v>
      </c>
    </row>
    <row r="26" spans="1:2" ht="20" customHeight="1" x14ac:dyDescent="0.15">
      <c r="A26" s="70" t="s">
        <v>1019</v>
      </c>
    </row>
    <row r="27" spans="1:2" ht="20" customHeight="1" x14ac:dyDescent="0.15">
      <c r="A27" s="70" t="s">
        <v>1020</v>
      </c>
    </row>
  </sheetData>
  <sheetProtection password="CC62" sheet="1" objects="1" scenarios="1" selectLockedCells="1" selectUnlockedCells="1"/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Enquiry</vt:lpstr>
      <vt:lpstr>Boards</vt:lpstr>
      <vt:lpstr>Drops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Riches</dc:creator>
  <cp:lastModifiedBy>Microsoft Office User</cp:lastModifiedBy>
  <cp:lastPrinted>2020-11-14T18:57:40Z</cp:lastPrinted>
  <dcterms:created xsi:type="dcterms:W3CDTF">2020-10-25T09:18:29Z</dcterms:created>
  <dcterms:modified xsi:type="dcterms:W3CDTF">2025-02-10T12:23:20Z</dcterms:modified>
</cp:coreProperties>
</file>