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8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davidmorton/Public/Drop Box/Boardcut/"/>
    </mc:Choice>
  </mc:AlternateContent>
  <bookViews>
    <workbookView xWindow="24840" yWindow="460" windowWidth="27820" windowHeight="27080"/>
  </bookViews>
  <sheets>
    <sheet name="Enquiry" sheetId="1" r:id="rId1"/>
    <sheet name="Boards" sheetId="3" state="hidden" r:id="rId2"/>
    <sheet name="Drops" sheetId="2" state="hidden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79" i="3" l="1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164" i="3"/>
  <c r="A163" i="3"/>
  <c r="A162" i="3"/>
  <c r="A145" i="3"/>
  <c r="A143" i="3"/>
  <c r="A141" i="3"/>
  <c r="A140" i="3"/>
  <c r="A139" i="3"/>
  <c r="A137" i="3"/>
  <c r="A136" i="3"/>
  <c r="A134" i="3"/>
  <c r="A133" i="3"/>
  <c r="A132" i="3"/>
  <c r="A131" i="3"/>
  <c r="A130" i="3"/>
  <c r="A129" i="3"/>
  <c r="A128" i="3"/>
  <c r="A127" i="3"/>
  <c r="A125" i="3"/>
  <c r="A124" i="3"/>
  <c r="A123" i="3"/>
  <c r="A122" i="3"/>
  <c r="A121" i="3"/>
  <c r="A120" i="3"/>
  <c r="A119" i="3"/>
  <c r="A118" i="3"/>
  <c r="A117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577" i="3"/>
  <c r="A576" i="3"/>
  <c r="A575" i="3"/>
  <c r="A574" i="3"/>
  <c r="A573" i="3"/>
  <c r="A572" i="3"/>
  <c r="A571" i="3"/>
  <c r="A570" i="3"/>
  <c r="A569" i="3"/>
  <c r="A568" i="3"/>
  <c r="A566" i="3"/>
  <c r="A564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1" i="3"/>
  <c r="A490" i="3"/>
  <c r="A489" i="3"/>
  <c r="A488" i="3"/>
  <c r="A487" i="3"/>
  <c r="A486" i="3"/>
  <c r="A485" i="3"/>
  <c r="A484" i="3"/>
  <c r="A482" i="3"/>
  <c r="A481" i="3"/>
  <c r="A480" i="3"/>
  <c r="A479" i="3"/>
  <c r="A478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4" i="3"/>
  <c r="A423" i="3"/>
  <c r="A422" i="3"/>
  <c r="A421" i="3"/>
  <c r="A420" i="3"/>
  <c r="A419" i="3"/>
  <c r="A417" i="3"/>
  <c r="A416" i="3"/>
  <c r="A415" i="3"/>
  <c r="A414" i="3"/>
  <c r="A413" i="3"/>
  <c r="A412" i="3"/>
  <c r="A411" i="3"/>
  <c r="A410" i="3"/>
  <c r="A409" i="3"/>
  <c r="A408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6" i="3"/>
  <c r="A295" i="3"/>
  <c r="A294" i="3"/>
  <c r="A293" i="3"/>
  <c r="A292" i="3"/>
  <c r="A291" i="3"/>
  <c r="A290" i="3"/>
  <c r="A289" i="3"/>
  <c r="A288" i="3"/>
  <c r="A287" i="3"/>
  <c r="A286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0" i="3"/>
  <c r="A159" i="3"/>
  <c r="A158" i="3"/>
  <c r="A157" i="3"/>
  <c r="A156" i="3"/>
  <c r="A154" i="3"/>
  <c r="A153" i="3"/>
  <c r="A152" i="3"/>
  <c r="A151" i="3"/>
  <c r="A150" i="3"/>
  <c r="A149" i="3"/>
  <c r="A148" i="3"/>
  <c r="A147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5" i="3"/>
  <c r="A44" i="3"/>
  <c r="A43" i="3"/>
  <c r="A42" i="3"/>
  <c r="A41" i="3"/>
  <c r="A40" i="3"/>
  <c r="A38" i="3"/>
  <c r="A37" i="3"/>
  <c r="A36" i="3"/>
  <c r="A35" i="3"/>
  <c r="A34" i="3"/>
  <c r="A33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313" i="3"/>
  <c r="A297" i="3"/>
  <c r="A285" i="3"/>
  <c r="A267" i="3"/>
</calcChain>
</file>

<file path=xl/sharedStrings.xml><?xml version="1.0" encoding="utf-8"?>
<sst xmlns="http://schemas.openxmlformats.org/spreadsheetml/2006/main" count="4624" uniqueCount="1056">
  <si>
    <t>2mm Matching ABS</t>
  </si>
  <si>
    <t>2mm Radius</t>
  </si>
  <si>
    <t xml:space="preserve">1mm Paintable Maple Solid Wood </t>
  </si>
  <si>
    <t>2mm Paintable Maple Solid Wood</t>
  </si>
  <si>
    <t>1mm Matching ABS (Square only)</t>
  </si>
  <si>
    <t>1mm Matching Solid wood (Square only)</t>
  </si>
  <si>
    <t>2mm Matching Solid wood</t>
  </si>
  <si>
    <t>Sand Edge (Birch Ply lacquer only)</t>
  </si>
  <si>
    <t>Square</t>
  </si>
  <si>
    <t>1mm Radius</t>
  </si>
  <si>
    <t>L1</t>
  </si>
  <si>
    <t>L2</t>
  </si>
  <si>
    <t>W1</t>
  </si>
  <si>
    <t>W2</t>
  </si>
  <si>
    <t>Notes / Other Information</t>
  </si>
  <si>
    <t>(use drop Down)</t>
  </si>
  <si>
    <t>Standard MDF</t>
  </si>
  <si>
    <t>Sheet Materials | Moisture Resistant MDF</t>
  </si>
  <si>
    <t>Sheet Materials | Standard MDF</t>
  </si>
  <si>
    <t>Sheet Materials | Acrylic MDF</t>
  </si>
  <si>
    <t>Kronospan</t>
  </si>
  <si>
    <t>0101GCMFC18</t>
  </si>
  <si>
    <t>0101 Front White</t>
  </si>
  <si>
    <t>GC</t>
  </si>
  <si>
    <t>N/A</t>
  </si>
  <si>
    <t>MFC</t>
  </si>
  <si>
    <t>5981GCMFC18</t>
  </si>
  <si>
    <t>5981 Cashmere</t>
  </si>
  <si>
    <t>0112GCMFC18</t>
  </si>
  <si>
    <t>0112 Stone Grey</t>
  </si>
  <si>
    <t>0162GCMFC18</t>
  </si>
  <si>
    <t>0162 Graphite Grey</t>
  </si>
  <si>
    <t>0190GCMFC18</t>
  </si>
  <si>
    <t>0190 Black</t>
  </si>
  <si>
    <t>MEDITE</t>
  </si>
  <si>
    <t>MDF3</t>
  </si>
  <si>
    <t>Requires finishing</t>
  </si>
  <si>
    <t>MDF4</t>
  </si>
  <si>
    <t>MDF6</t>
  </si>
  <si>
    <t>MDF9</t>
  </si>
  <si>
    <t>MDF12</t>
  </si>
  <si>
    <t>MDF15</t>
  </si>
  <si>
    <t>MDF18</t>
  </si>
  <si>
    <t>MDF22</t>
  </si>
  <si>
    <t>MDF25</t>
  </si>
  <si>
    <t>MDF30</t>
  </si>
  <si>
    <t>MDF36</t>
  </si>
  <si>
    <t>MDF38</t>
  </si>
  <si>
    <t>IBERPAN</t>
  </si>
  <si>
    <t>MDF40</t>
  </si>
  <si>
    <t>MDF50</t>
  </si>
  <si>
    <t>MRMDF6</t>
  </si>
  <si>
    <t>MR MDF</t>
  </si>
  <si>
    <t>MRMDF9</t>
  </si>
  <si>
    <t>MRMDF12</t>
  </si>
  <si>
    <t>MRMDF15</t>
  </si>
  <si>
    <t>MRMDF18</t>
  </si>
  <si>
    <t>MRMDF22</t>
  </si>
  <si>
    <t>MRMDF25</t>
  </si>
  <si>
    <t>MRMDF30</t>
  </si>
  <si>
    <t>ZFMDF12</t>
  </si>
  <si>
    <t>Zero Formaldehyde MDF</t>
  </si>
  <si>
    <t>ZFMDF18</t>
  </si>
  <si>
    <t>Sheet Materials | Exterior MDF</t>
  </si>
  <si>
    <t>EXMDF6</t>
  </si>
  <si>
    <t>Exteror MDF</t>
  </si>
  <si>
    <t>EXMDF9</t>
  </si>
  <si>
    <t>Exterior MDF</t>
  </si>
  <si>
    <t>EXMDF12</t>
  </si>
  <si>
    <t>EXMDF15</t>
  </si>
  <si>
    <t>EXMDF18J</t>
  </si>
  <si>
    <t>EXMDF25</t>
  </si>
  <si>
    <t>Sheet Materials | Flame Retardant MDF</t>
  </si>
  <si>
    <t>FRMDF6</t>
  </si>
  <si>
    <t>Flame Retardant  MDF</t>
  </si>
  <si>
    <t>FRMDF9</t>
  </si>
  <si>
    <t>FRMDF12</t>
  </si>
  <si>
    <t>FRMDF15</t>
  </si>
  <si>
    <t>FRMDF18</t>
  </si>
  <si>
    <t>FRMDF25</t>
  </si>
  <si>
    <t>Decogloss</t>
  </si>
  <si>
    <t>35699AMDF18</t>
  </si>
  <si>
    <t>White Gloss Acrylic MDF</t>
  </si>
  <si>
    <t>Textured reverse same colour</t>
  </si>
  <si>
    <t>1290AMDF18</t>
  </si>
  <si>
    <t>Cream Gloss Acrylic MDF</t>
  </si>
  <si>
    <t>64399AMDF18</t>
  </si>
  <si>
    <t>Black Gloss Acrylic MDF</t>
  </si>
  <si>
    <t>1387AMDF18</t>
  </si>
  <si>
    <t>Red Gloss Acrylic MDF</t>
  </si>
  <si>
    <t>7315SMDF18</t>
  </si>
  <si>
    <t>7368SMDF18</t>
  </si>
  <si>
    <t>Beige Gloss Acrylic MDF</t>
  </si>
  <si>
    <t>85465SMDF18</t>
  </si>
  <si>
    <t>Cashmere Grey Gloss Acrylic MDF</t>
  </si>
  <si>
    <t>3216SMDF18</t>
  </si>
  <si>
    <t>Burgundy Gloss Acrylic MDF</t>
  </si>
  <si>
    <t>6270SMDF18</t>
  </si>
  <si>
    <t>Brown Gloss Acrylic MDF</t>
  </si>
  <si>
    <t>85223SMDF18</t>
  </si>
  <si>
    <t>Dark Grey Gloss Acrylic MDF</t>
  </si>
  <si>
    <t>4418SMDF18</t>
  </si>
  <si>
    <t>Aubergine (Violet) Gloss Acrylic MDF</t>
  </si>
  <si>
    <t>85335SMDF18</t>
  </si>
  <si>
    <t>Grey Gloss Acrylic MDF</t>
  </si>
  <si>
    <t>85336SMDF18</t>
  </si>
  <si>
    <t>Light Grey Gloss Acrylic MDF</t>
  </si>
  <si>
    <t>8377SMDF18</t>
  </si>
  <si>
    <t>Metallic Black Gloss Acrylic MDF</t>
  </si>
  <si>
    <t>8663SMDF18</t>
  </si>
  <si>
    <t>Metallic Silver Gloss Acrylic MDF</t>
  </si>
  <si>
    <t>8854SMDF18</t>
  </si>
  <si>
    <t>Metallic Grey Gloss Acrylic MDF</t>
  </si>
  <si>
    <t>7407SMDF18</t>
  </si>
  <si>
    <t>Metallic Beige Gloss Acrylic MDF</t>
  </si>
  <si>
    <t>4472SMDF18</t>
  </si>
  <si>
    <t>Metallic Blue Gloss Acrylic MDF</t>
  </si>
  <si>
    <t>Textured reverse silver colour</t>
  </si>
  <si>
    <t>1982MDF18</t>
  </si>
  <si>
    <t>White Super Matt Acrylic MDF</t>
  </si>
  <si>
    <t>PVC reverse same colour</t>
  </si>
  <si>
    <t>7496MDF18</t>
  </si>
  <si>
    <t>Cream Super Matt Acrylic MDF</t>
  </si>
  <si>
    <t>85468MDF18</t>
  </si>
  <si>
    <t>Light Grey Super Matt Acrylic MDF</t>
  </si>
  <si>
    <t>85383MDF18</t>
  </si>
  <si>
    <t>Dark Grey Super Matt Acrylic MDF</t>
  </si>
  <si>
    <t>8421MDF18</t>
  </si>
  <si>
    <t>Black Super Matt Acrylic MDF</t>
  </si>
  <si>
    <t>PVCO7</t>
  </si>
  <si>
    <t>Crown Oak MDF</t>
  </si>
  <si>
    <t>Requires finishing/ sanding</t>
  </si>
  <si>
    <t>PVCO10</t>
  </si>
  <si>
    <t>PVCO13</t>
  </si>
  <si>
    <t>PVCO13J</t>
  </si>
  <si>
    <t>PVCO16</t>
  </si>
  <si>
    <t>PVCO19</t>
  </si>
  <si>
    <t>PVCO19J</t>
  </si>
  <si>
    <t>PVCO26</t>
  </si>
  <si>
    <t>PVCO26J</t>
  </si>
  <si>
    <t>PVCO31</t>
  </si>
  <si>
    <t>PVQO7</t>
  </si>
  <si>
    <t>Quarter Oak MDF</t>
  </si>
  <si>
    <t>PVQO13</t>
  </si>
  <si>
    <t>PVQO19</t>
  </si>
  <si>
    <t>PVQO19J</t>
  </si>
  <si>
    <t>PVQO26</t>
  </si>
  <si>
    <t>PVQO31</t>
  </si>
  <si>
    <t>Quartr Oak MDF</t>
  </si>
  <si>
    <t>PVABW7</t>
  </si>
  <si>
    <t>American Black Walnut MDF</t>
  </si>
  <si>
    <t>PVABW10</t>
  </si>
  <si>
    <t>PVABW13</t>
  </si>
  <si>
    <t>PVABW16</t>
  </si>
  <si>
    <t>PVABW19</t>
  </si>
  <si>
    <t>PVABW19J</t>
  </si>
  <si>
    <t>PVABW26</t>
  </si>
  <si>
    <t>PVABW26J</t>
  </si>
  <si>
    <t>PVASH7</t>
  </si>
  <si>
    <t>Ash Veneered MDF</t>
  </si>
  <si>
    <t>PVASH10</t>
  </si>
  <si>
    <t>PVASH13</t>
  </si>
  <si>
    <t>PVASH16</t>
  </si>
  <si>
    <t>PVASH19</t>
  </si>
  <si>
    <t>PVASH19J</t>
  </si>
  <si>
    <t>PVASH26</t>
  </si>
  <si>
    <t>PVBEE7</t>
  </si>
  <si>
    <t>White Beech Veneered MDF</t>
  </si>
  <si>
    <t>PVBEE13</t>
  </si>
  <si>
    <t>PVBEE19</t>
  </si>
  <si>
    <t>PVCHE7</t>
  </si>
  <si>
    <t>Cherry MDF</t>
  </si>
  <si>
    <t>PVCHE13</t>
  </si>
  <si>
    <t>PVCHE19</t>
  </si>
  <si>
    <t>PVMAP10</t>
  </si>
  <si>
    <t>Maple MDF</t>
  </si>
  <si>
    <t>PVMAP13</t>
  </si>
  <si>
    <t>PVMAP19</t>
  </si>
  <si>
    <t>PVMAP26</t>
  </si>
  <si>
    <t>PVSAP7</t>
  </si>
  <si>
    <t>Sapele MDF</t>
  </si>
  <si>
    <t>PVSAP13</t>
  </si>
  <si>
    <t>PVSAP19</t>
  </si>
  <si>
    <t>PVSAP26</t>
  </si>
  <si>
    <t>Sheet Materials | Pre Veneered Poplar Plywood- Light Weight</t>
  </si>
  <si>
    <t>OPP9</t>
  </si>
  <si>
    <t>Crown Oak Poplar Ply</t>
  </si>
  <si>
    <t>OPP13</t>
  </si>
  <si>
    <t>OPP16</t>
  </si>
  <si>
    <t>OPP19</t>
  </si>
  <si>
    <t>OPP26</t>
  </si>
  <si>
    <t>ABWPP9</t>
  </si>
  <si>
    <t>American Black Walnut Poplar Ply</t>
  </si>
  <si>
    <t>ABWPP13</t>
  </si>
  <si>
    <t>ABWPP16</t>
  </si>
  <si>
    <t>ABWPP19</t>
  </si>
  <si>
    <t>Sheet Materials | Veneered Birch Plywood</t>
  </si>
  <si>
    <t>COBP10</t>
  </si>
  <si>
    <t>Crown Oak Veneered Birch Ply</t>
  </si>
  <si>
    <t>A/B</t>
  </si>
  <si>
    <t>COBP13</t>
  </si>
  <si>
    <t>COBP16</t>
  </si>
  <si>
    <t>COBP19</t>
  </si>
  <si>
    <t>ABWBP10</t>
  </si>
  <si>
    <t>American Black Walnut Veneered Birch Ply</t>
  </si>
  <si>
    <t>ABWBP13</t>
  </si>
  <si>
    <t>Americn Black Walnut Veneered Birch Ply</t>
  </si>
  <si>
    <t>ABWBP19</t>
  </si>
  <si>
    <t>Sheet Materials | Standard 100% Poplar Plywood- Light Weight</t>
  </si>
  <si>
    <t>PP18</t>
  </si>
  <si>
    <t>Poplar Plywood</t>
  </si>
  <si>
    <t>Requires finishing/ long grain</t>
  </si>
  <si>
    <t>PP12</t>
  </si>
  <si>
    <t>Sheet Materials | Ultralight Poplar Sandwich Panel- with XPS Core (Polystyrene) | NEW!</t>
  </si>
  <si>
    <t>UPP18</t>
  </si>
  <si>
    <t>Utlralight Poplar</t>
  </si>
  <si>
    <t>UPP38</t>
  </si>
  <si>
    <t>UPP50</t>
  </si>
  <si>
    <t>Sheet Materials | Birch Faced Poplar Plywood B/BB Grade- Light Weight</t>
  </si>
  <si>
    <t>BFPP18</t>
  </si>
  <si>
    <t>Birch Faced Poplar Ply</t>
  </si>
  <si>
    <t>B/BB</t>
  </si>
  <si>
    <t>May contain small pin knots</t>
  </si>
  <si>
    <t>Sheet Materials | Marine Poplar Plywood (suitable for external use)- Light Weight</t>
  </si>
  <si>
    <t>MPP18</t>
  </si>
  <si>
    <t>Marine Plywood</t>
  </si>
  <si>
    <t>Sheet Materials | Standard Grade Birch Plywood</t>
  </si>
  <si>
    <t>Eastern European</t>
  </si>
  <si>
    <t>BPBBBB4</t>
  </si>
  <si>
    <t>Birch Plywood</t>
  </si>
  <si>
    <t>BB/BB</t>
  </si>
  <si>
    <t>May contain plugs. A high quality ply for furniture</t>
  </si>
  <si>
    <t>BPBBBB6</t>
  </si>
  <si>
    <t>BPBBBB9</t>
  </si>
  <si>
    <t>BPBBBB12</t>
  </si>
  <si>
    <t>BPBBBB15</t>
  </si>
  <si>
    <t>BPBBBB18</t>
  </si>
  <si>
    <t>BPBBBB21</t>
  </si>
  <si>
    <t>BPBBBB24</t>
  </si>
  <si>
    <t>Sheet Materials | Higher Grade Birch Plywood</t>
  </si>
  <si>
    <t>BPSBB6</t>
  </si>
  <si>
    <t>S+/BB</t>
  </si>
  <si>
    <t>Small natural features. OK for clear lacquer</t>
  </si>
  <si>
    <t>BPSBB9</t>
  </si>
  <si>
    <t>BPSBB12</t>
  </si>
  <si>
    <t>BPBBB18</t>
  </si>
  <si>
    <t>Best grade available. Perfect for clear lacquer</t>
  </si>
  <si>
    <t>BPSBB24</t>
  </si>
  <si>
    <t>Sheet Materials | Melamine Faced Birch Plywood</t>
  </si>
  <si>
    <t>MFPB12</t>
  </si>
  <si>
    <t>White Melamine Faced Birch Ply</t>
  </si>
  <si>
    <t>Slightly translucent white finish</t>
  </si>
  <si>
    <t>MFPB18</t>
  </si>
  <si>
    <t>MFPB24</t>
  </si>
  <si>
    <t>Sheet Materials | Egger New Additions for 2020!</t>
  </si>
  <si>
    <t>EGGER</t>
  </si>
  <si>
    <t>U750ST9MFC18</t>
  </si>
  <si>
    <t>U750 Taupe Grey</t>
  </si>
  <si>
    <t>ST9</t>
  </si>
  <si>
    <t>U780ST9MFC18</t>
  </si>
  <si>
    <t>U780 Monument Grey</t>
  </si>
  <si>
    <t>U968ST9MFC18</t>
  </si>
  <si>
    <t>U968 Carbon Grey</t>
  </si>
  <si>
    <t>W1000ST19MFC18</t>
  </si>
  <si>
    <t>W1000 Premium White</t>
  </si>
  <si>
    <t>ST19</t>
  </si>
  <si>
    <t>Wood grain</t>
  </si>
  <si>
    <t>U201ST19MFC18</t>
  </si>
  <si>
    <t>U201 Pebble Grey</t>
  </si>
  <si>
    <t>U599ST19MFC18</t>
  </si>
  <si>
    <t>U599 Indigo Blue</t>
  </si>
  <si>
    <t>U636ST19MFC18</t>
  </si>
  <si>
    <t>U636 Fjord Green</t>
  </si>
  <si>
    <t>U702ST19MFC18</t>
  </si>
  <si>
    <t>U702 Cashmere Grey</t>
  </si>
  <si>
    <t>U708ST19MFC18</t>
  </si>
  <si>
    <t>U708 Light Grey</t>
  </si>
  <si>
    <t>U727ST19MFC18</t>
  </si>
  <si>
    <t>U727 Stone Grey</t>
  </si>
  <si>
    <t>U732ST19MFC18</t>
  </si>
  <si>
    <t>U732 Dust Grey</t>
  </si>
  <si>
    <t>U750ST19MFC18</t>
  </si>
  <si>
    <t>U775ST19MFC18</t>
  </si>
  <si>
    <t>U775 White Grey</t>
  </si>
  <si>
    <t>U960ST19MFC18</t>
  </si>
  <si>
    <t>U960 Onyx Grey</t>
  </si>
  <si>
    <t>U961ST19MFC18</t>
  </si>
  <si>
    <t>U961 Graphite Grey</t>
  </si>
  <si>
    <t>U999ST19MFC18</t>
  </si>
  <si>
    <t>U999 Black</t>
  </si>
  <si>
    <t>U775ST27MFC18</t>
  </si>
  <si>
    <t>ST27</t>
  </si>
  <si>
    <t>U750ST27MFC18</t>
  </si>
  <si>
    <t>U599ST27MFC18</t>
  </si>
  <si>
    <t>U960ST27MFC18</t>
  </si>
  <si>
    <t>U599PMMFC19</t>
  </si>
  <si>
    <t>PM</t>
  </si>
  <si>
    <t>MDF</t>
  </si>
  <si>
    <t>F120PMMFC19</t>
  </si>
  <si>
    <t>F120 Light Grey Metal Rock</t>
  </si>
  <si>
    <t>F206PMMFC19</t>
  </si>
  <si>
    <t>F206 Black Pietra Grigia</t>
  </si>
  <si>
    <t>F627PMMFC19</t>
  </si>
  <si>
    <t>F627 Dark Steel</t>
  </si>
  <si>
    <t>F812PMMFC19</t>
  </si>
  <si>
    <t>F812 White Levanto Marble</t>
  </si>
  <si>
    <t>F206PGMFC19</t>
  </si>
  <si>
    <t>PG</t>
  </si>
  <si>
    <t>F812PGMFC19</t>
  </si>
  <si>
    <t>F186ST9MFC18</t>
  </si>
  <si>
    <t>F186 Light Grey Chicago Concrete</t>
  </si>
  <si>
    <t>F812ST9MFC18</t>
  </si>
  <si>
    <t>F416ST10MFC18</t>
  </si>
  <si>
    <t>F416 Beige Textile</t>
  </si>
  <si>
    <t>ST10</t>
  </si>
  <si>
    <t>F417ST10MFC18</t>
  </si>
  <si>
    <t>F417 Grey Textile</t>
  </si>
  <si>
    <t>F433ST10MFC18</t>
  </si>
  <si>
    <t>F433 Anthracite Linen</t>
  </si>
  <si>
    <t>F823ST10MFC18</t>
  </si>
  <si>
    <t>F823 Light Cefalu Concrete</t>
  </si>
  <si>
    <t>F461ST10MFC18</t>
  </si>
  <si>
    <t>F461 Anthracite Metal Fabric</t>
  </si>
  <si>
    <t>F628ST16MFC18</t>
  </si>
  <si>
    <t>F628 Silver Grey Metal Slate</t>
  </si>
  <si>
    <t>ST16</t>
  </si>
  <si>
    <t>F629ST16MFC18</t>
  </si>
  <si>
    <t>F629 Black Gold Metal Slate</t>
  </si>
  <si>
    <t>F637ST16MFC18</t>
  </si>
  <si>
    <t>F637 White Chromix</t>
  </si>
  <si>
    <t>F500ST20MFC18</t>
  </si>
  <si>
    <t>F500 Metallic Inox</t>
  </si>
  <si>
    <t>ST20</t>
  </si>
  <si>
    <t>U998ST38MFC18</t>
  </si>
  <si>
    <t>U998 Shadow Black</t>
  </si>
  <si>
    <t>ST38</t>
  </si>
  <si>
    <t>F121ST87MFC18</t>
  </si>
  <si>
    <t>F121 Anthracite Metal Rock</t>
  </si>
  <si>
    <t>ST87</t>
  </si>
  <si>
    <t>H1313ST10MFC18</t>
  </si>
  <si>
    <t>H1313 Grey Brown Whiteriver Oak</t>
  </si>
  <si>
    <t>H1330ST10MFC18</t>
  </si>
  <si>
    <t>H1330 Vintage Santa Fe Oak</t>
  </si>
  <si>
    <t>H1331ST10MFC18</t>
  </si>
  <si>
    <t>H1331 Grey Santa Fe Oak</t>
  </si>
  <si>
    <t>H1253ST19MFC18</t>
  </si>
  <si>
    <t>H1253 Truffle Brown Branson Robinia</t>
  </si>
  <si>
    <t>H1714ST19MFC18</t>
  </si>
  <si>
    <t>H1714 Lincoln Walnut</t>
  </si>
  <si>
    <t>H3146ST19MFC18</t>
  </si>
  <si>
    <t>H3146 Beige Grey Lorenzo Oak</t>
  </si>
  <si>
    <t>H3158ST19MFC18</t>
  </si>
  <si>
    <t>H3158 Grey Vincenza Oak</t>
  </si>
  <si>
    <t>H3190ST19MFC18</t>
  </si>
  <si>
    <t>H3190 Anthracite Fineline Metallic</t>
  </si>
  <si>
    <t>H3349ST19MFC18</t>
  </si>
  <si>
    <t>H3349 Kaiserberg Oak</t>
  </si>
  <si>
    <t>H3330ST36MFC18</t>
  </si>
  <si>
    <t>H3330 Natural Anthor Oak</t>
  </si>
  <si>
    <t>ST36</t>
  </si>
  <si>
    <t>H1336ST37MFC18</t>
  </si>
  <si>
    <t>H1336 Sand Grey Glazed Halifax Oak</t>
  </si>
  <si>
    <t>ST37</t>
  </si>
  <si>
    <t>H3176ST37MFC18</t>
  </si>
  <si>
    <t>H3176 Pewter Halifax Oak</t>
  </si>
  <si>
    <t>H3178ST37MFC18</t>
  </si>
  <si>
    <t>H3178 Black Glazed Halifax Oak</t>
  </si>
  <si>
    <t>W980ST2MFC18</t>
  </si>
  <si>
    <t>W980 Platinum White</t>
  </si>
  <si>
    <t>ST2</t>
  </si>
  <si>
    <t>W980ST2MFC8</t>
  </si>
  <si>
    <t>W980SMMFC18</t>
  </si>
  <si>
    <t>SM</t>
  </si>
  <si>
    <t>W980SMMFC8</t>
  </si>
  <si>
    <t>W1000ST9MFC18</t>
  </si>
  <si>
    <t>W1000ST9MFC8</t>
  </si>
  <si>
    <t>W1000ST38 MFC18</t>
  </si>
  <si>
    <t>W1100ST9MFC18</t>
  </si>
  <si>
    <t>W1100 Alpine White</t>
  </si>
  <si>
    <t>W1100ST9MFC8</t>
  </si>
  <si>
    <t>W1300ST9MFC18</t>
  </si>
  <si>
    <t>W1300 Glacier White</t>
  </si>
  <si>
    <t>W1200ST9MFC18</t>
  </si>
  <si>
    <t>W1200 Porcelain White</t>
  </si>
  <si>
    <t>Scratch Risk: med/high</t>
  </si>
  <si>
    <t>W1200ST9MFC8</t>
  </si>
  <si>
    <t>U104ST9MFC18</t>
  </si>
  <si>
    <t>U104 Alabaster White</t>
  </si>
  <si>
    <t>U104ST9MFC8</t>
  </si>
  <si>
    <t>U222ST9MFC18</t>
  </si>
  <si>
    <t>U222 Crema Beige</t>
  </si>
  <si>
    <t>U108ST9MFC18</t>
  </si>
  <si>
    <t>U108 Vanilla Yellow</t>
  </si>
  <si>
    <t>U156ST9MFC18</t>
  </si>
  <si>
    <t>U156 Sand Beige</t>
  </si>
  <si>
    <t>U100ST9MFC18</t>
  </si>
  <si>
    <t>U100 Mussel</t>
  </si>
  <si>
    <t>U100ST9MFC8</t>
  </si>
  <si>
    <t>U702ST9MFC18</t>
  </si>
  <si>
    <t>U702ST9MFC8</t>
  </si>
  <si>
    <t>U201ST9MFC18</t>
  </si>
  <si>
    <t>U727ST9MFC18</t>
  </si>
  <si>
    <t>U727ST9MFC8</t>
  </si>
  <si>
    <t>U717ST9MFC18</t>
  </si>
  <si>
    <t>U717 Dakar Grey</t>
  </si>
  <si>
    <t>U795ST9MFC18</t>
  </si>
  <si>
    <t>U795 Brown Grey</t>
  </si>
  <si>
    <t>U741ST9MFC18</t>
  </si>
  <si>
    <t>U741 Lava Grey</t>
  </si>
  <si>
    <t>U775ST9MFC18</t>
  </si>
  <si>
    <t>U708ST9MFC18</t>
  </si>
  <si>
    <t>U708ST9MFC8</t>
  </si>
  <si>
    <t>U708ST9MFC25</t>
  </si>
  <si>
    <t>U763ST9MFC18</t>
  </si>
  <si>
    <t>U763 Pearl Grey</t>
  </si>
  <si>
    <t>U765ST9MFC18</t>
  </si>
  <si>
    <t>U765 Silver Grey</t>
  </si>
  <si>
    <t>U732ST9MFC18</t>
  </si>
  <si>
    <t>U732ST9MFC8</t>
  </si>
  <si>
    <t>U960ST9MFC18</t>
  </si>
  <si>
    <t>U899ST9MFC18</t>
  </si>
  <si>
    <t>U899 Cosmos Grey</t>
  </si>
  <si>
    <t>U961ST2MFC18</t>
  </si>
  <si>
    <t>U961ST2MFC8</t>
  </si>
  <si>
    <t>U999ST2MFC18</t>
  </si>
  <si>
    <t>U636ST9MFC18</t>
  </si>
  <si>
    <t>U540ST9MFC18</t>
  </si>
  <si>
    <t>U540 Denim</t>
  </si>
  <si>
    <t>U507ST9MFC18</t>
  </si>
  <si>
    <t>U507 Smoke Blue</t>
  </si>
  <si>
    <t>U599ST9MFC18</t>
  </si>
  <si>
    <t>F501ST2MFC18</t>
  </si>
  <si>
    <t>F501 Brushed Aluminium</t>
  </si>
  <si>
    <t>F509ST2MFC18</t>
  </si>
  <si>
    <t>F509 Aluminium</t>
  </si>
  <si>
    <t>F283ST22MFC18</t>
  </si>
  <si>
    <t>F283 Boston Concrete</t>
  </si>
  <si>
    <t>ST22</t>
  </si>
  <si>
    <t>Sheet Materials | Egger PerfectSense Matt &amp; Gloss</t>
  </si>
  <si>
    <t>W1100PMMDF19</t>
  </si>
  <si>
    <t>ST2 texture on reverse</t>
  </si>
  <si>
    <t>W1000PMMDF19</t>
  </si>
  <si>
    <t>U702PMMDF19</t>
  </si>
  <si>
    <t>U708PMMDF19</t>
  </si>
  <si>
    <t>U727PMMDF19</t>
  </si>
  <si>
    <t>U732PMMDF19</t>
  </si>
  <si>
    <t>U961PMMDF19</t>
  </si>
  <si>
    <t>U999PMMDF19</t>
  </si>
  <si>
    <t>W1100PGMDF19</t>
  </si>
  <si>
    <t>W1000PGMDF19</t>
  </si>
  <si>
    <t>U702PGMDF19</t>
  </si>
  <si>
    <t>U708PGMDF19</t>
  </si>
  <si>
    <t>U727PGMDF19</t>
  </si>
  <si>
    <t>U732PGMDF19</t>
  </si>
  <si>
    <t>U961PGMDF19</t>
  </si>
  <si>
    <t>U999PGMDF19</t>
  </si>
  <si>
    <t>U323PGMDF19</t>
  </si>
  <si>
    <t>U323 Chilli Red</t>
  </si>
  <si>
    <t>Sheet Materials | Egger High Gloss</t>
  </si>
  <si>
    <t>W1100ST30MFC18</t>
  </si>
  <si>
    <t>ST30</t>
  </si>
  <si>
    <t>W1000ST30MFC18</t>
  </si>
  <si>
    <t>W1000ST30MFC8</t>
  </si>
  <si>
    <t>U104ST30MFC18</t>
  </si>
  <si>
    <t>U222ST30MFC18</t>
  </si>
  <si>
    <t>U702ST30MFC18</t>
  </si>
  <si>
    <t>U702ST30MFC8</t>
  </si>
  <si>
    <t>U708ST30MFC18</t>
  </si>
  <si>
    <t>U708ST30MFC8</t>
  </si>
  <si>
    <t>U732ST30MFC18</t>
  </si>
  <si>
    <t>U961ST30MFC18</t>
  </si>
  <si>
    <t>Sheet Materials | Egger Premium Woodgrains</t>
  </si>
  <si>
    <t>H3309ST28MFC18</t>
  </si>
  <si>
    <t>H3309 Sand Gladstone Oak</t>
  </si>
  <si>
    <t>ST28</t>
  </si>
  <si>
    <t>H3326ST28MFC18</t>
  </si>
  <si>
    <t>H3326 Grey Beige Gladstone Oak</t>
  </si>
  <si>
    <t>H3325ST28MFC18</t>
  </si>
  <si>
    <t>H3325 Tobacco Gladstone Oak</t>
  </si>
  <si>
    <t>H3342ST28MFC18</t>
  </si>
  <si>
    <t>H3342 Sepia Gladstone Oak</t>
  </si>
  <si>
    <t>H1250ST36MFC18</t>
  </si>
  <si>
    <t>H1250 Navarra Ash</t>
  </si>
  <si>
    <t>H3452ST36MFC18</t>
  </si>
  <si>
    <t>H3452 Graphite Grey Fleetwood</t>
  </si>
  <si>
    <t>H1377ST36MFC18</t>
  </si>
  <si>
    <t>H1377 Sand Orleans Oak</t>
  </si>
  <si>
    <t>H1379ST36MFC18</t>
  </si>
  <si>
    <t>H1379 Brown Orleans Oak</t>
  </si>
  <si>
    <t>H1486ST36MFC18</t>
  </si>
  <si>
    <t>H1486 Pasadena Pine</t>
  </si>
  <si>
    <t>H1180ST37MFC18</t>
  </si>
  <si>
    <t>H1180 Natural Halifax Oak</t>
  </si>
  <si>
    <t>H1181ST37MFC18</t>
  </si>
  <si>
    <t>H1181 Tobacco Halifax Oak</t>
  </si>
  <si>
    <t>H3335ST28MFC18</t>
  </si>
  <si>
    <t>H3335 White Gladstine Oak</t>
  </si>
  <si>
    <t>H1176ST37MFC18</t>
  </si>
  <si>
    <t>H1176 White Halifax Oak</t>
  </si>
  <si>
    <t>H3403ST38MFC18</t>
  </si>
  <si>
    <t>H3403 White Mountain Larch</t>
  </si>
  <si>
    <t>H3406ST38MFC18</t>
  </si>
  <si>
    <t>H3406 Anthracite Mountain Larch</t>
  </si>
  <si>
    <t>Sheet Materials | Egger Woodgrains</t>
  </si>
  <si>
    <t>H1277ST9MFC18</t>
  </si>
  <si>
    <t>H1277 Light Lakeland Acacia</t>
  </si>
  <si>
    <t>H1733ST9MFC18</t>
  </si>
  <si>
    <t>H1733 Mainau Birch</t>
  </si>
  <si>
    <t>H1521ST15MFC18</t>
  </si>
  <si>
    <t>H1521 Maple</t>
  </si>
  <si>
    <t>ST15</t>
  </si>
  <si>
    <t>H1521ST15MFC8</t>
  </si>
  <si>
    <t>H3840ST9MFC18</t>
  </si>
  <si>
    <t>H3840 Natural Mandal Maple</t>
  </si>
  <si>
    <t>H1615ST9MFC18</t>
  </si>
  <si>
    <t>H1615 Verona Cherry</t>
  </si>
  <si>
    <t>H1582ST15MFC18</t>
  </si>
  <si>
    <t>H1582 Ellmau Beech</t>
  </si>
  <si>
    <t>H1582ST15MFC8</t>
  </si>
  <si>
    <t>H1511ST15MFC18</t>
  </si>
  <si>
    <t>H1511 Bavarian Beech</t>
  </si>
  <si>
    <t>H1145ST10MFC18</t>
  </si>
  <si>
    <t>H1145 Natural Bardolino Oak</t>
  </si>
  <si>
    <t>H1146ST10MFC18</t>
  </si>
  <si>
    <t>H1146 Grey Bardolino Oak</t>
  </si>
  <si>
    <t>H1158ST10MFC18</t>
  </si>
  <si>
    <t>H1158 Truffle Bardolino Oak</t>
  </si>
  <si>
    <t>H1334ST9MFC18</t>
  </si>
  <si>
    <t>H1334 Light Sorano Oak</t>
  </si>
  <si>
    <t>H1334ST9MFC8</t>
  </si>
  <si>
    <t>H1372ST22MFC18</t>
  </si>
  <si>
    <t>H1372 Natural Aragon Oak</t>
  </si>
  <si>
    <t>H1342ST12MFC18</t>
  </si>
  <si>
    <t>H1342 Natural Helena Oak</t>
  </si>
  <si>
    <t>ST12</t>
  </si>
  <si>
    <t>H3382ST9MFC18</t>
  </si>
  <si>
    <t>H3382 Light Winchester Oak</t>
  </si>
  <si>
    <t>H3382ST9MFC8</t>
  </si>
  <si>
    <t>H1381ST12MFC18</t>
  </si>
  <si>
    <t>H1381 Winchester Oak</t>
  </si>
  <si>
    <t>H1319ST12MFC18</t>
  </si>
  <si>
    <t>H1319 Light Calais Oak</t>
  </si>
  <si>
    <t>H3368ST9MFC18</t>
  </si>
  <si>
    <t>H3368 Natural Lancaster Oak</t>
  </si>
  <si>
    <t>H3368ST9MFC8</t>
  </si>
  <si>
    <t>H3303ST10MFC18</t>
  </si>
  <si>
    <t>H3303 Natural Hamilton Oak</t>
  </si>
  <si>
    <t>H3730ST10MFC18</t>
  </si>
  <si>
    <t>H3730 Natural Hickory</t>
  </si>
  <si>
    <t>H3332ST10MFC18</t>
  </si>
  <si>
    <t>H3332 Grey Nebraska Oak</t>
  </si>
  <si>
    <t>H1399ST10MFC18</t>
  </si>
  <si>
    <t>H1399 Truffle Brown Denver Oak</t>
  </si>
  <si>
    <t>H1137ST12MFC18</t>
  </si>
  <si>
    <t>H1137 Black Brown Sorano Oak</t>
  </si>
  <si>
    <t>H1137ST12MFC8</t>
  </si>
  <si>
    <t>H3700ST10MFC18</t>
  </si>
  <si>
    <t>H3700 Natural Pacific Walnut</t>
  </si>
  <si>
    <t>H3702ST10MFC18</t>
  </si>
  <si>
    <t>H3702 Tobacco Pacific Walnut</t>
  </si>
  <si>
    <t>H3702ST10MFC8</t>
  </si>
  <si>
    <t>H3710ST9MFC18</t>
  </si>
  <si>
    <t>H3710 Natural Carini Walnut</t>
  </si>
  <si>
    <t>H3734ST9MFC18</t>
  </si>
  <si>
    <t>H3734 Natural Dijon Walnut</t>
  </si>
  <si>
    <t>H3703ST15MFC18</t>
  </si>
  <si>
    <t>H3703 Natural Aida Walnut</t>
  </si>
  <si>
    <t>H3704ST15MFC18</t>
  </si>
  <si>
    <t>H3704 Tobacco Aida Walnut</t>
  </si>
  <si>
    <t>H3078ST22MFC18</t>
  </si>
  <si>
    <t>H3078 White Havana Pine</t>
  </si>
  <si>
    <t>H3081ST22MFC18</t>
  </si>
  <si>
    <t>H3081 Black Havana Pine</t>
  </si>
  <si>
    <t>H1474ST22MFC18</t>
  </si>
  <si>
    <t>H1474 White Avola</t>
  </si>
  <si>
    <t>H1477ST22MFC18</t>
  </si>
  <si>
    <t>H1477 Green Grey Avola</t>
  </si>
  <si>
    <t>H1484ST22MFC18</t>
  </si>
  <si>
    <t>H1484 Brown Grey Avola</t>
  </si>
  <si>
    <t>H1478ST22MFC18</t>
  </si>
  <si>
    <t>H1478 Truffle Brown Avola</t>
  </si>
  <si>
    <t>H1478ST22MFC8</t>
  </si>
  <si>
    <t>H3012ST22MFC18</t>
  </si>
  <si>
    <t>H3012 Coco Bolo</t>
  </si>
  <si>
    <t>H3090ST22MFC18</t>
  </si>
  <si>
    <t>H3090 Shorewood</t>
  </si>
  <si>
    <t>H3058ST22MFC18</t>
  </si>
  <si>
    <t>H3058 Mali Wenge</t>
  </si>
  <si>
    <t>H1401ST22MFC18</t>
  </si>
  <si>
    <t>H1401 Cascina Pine</t>
  </si>
  <si>
    <t>H3131ST12MFC18</t>
  </si>
  <si>
    <t>H3131 Natural Davos Oak</t>
  </si>
  <si>
    <t>H3133ST12MFC18</t>
  </si>
  <si>
    <t>H3133 Truffle Brown Davos Oak</t>
  </si>
  <si>
    <t>H3170ST12MFC18</t>
  </si>
  <si>
    <t>H3170 Natural Kendal Oak</t>
  </si>
  <si>
    <t>H3171ST12MFC18</t>
  </si>
  <si>
    <t>H3171 Oiled Kendal Oak</t>
  </si>
  <si>
    <t>H3331ST10MFC18</t>
  </si>
  <si>
    <t>H3331 Natural Nebraska Oak</t>
  </si>
  <si>
    <t>H1387ST10MFC18</t>
  </si>
  <si>
    <t>H1387 Graphite Denver Oak</t>
  </si>
  <si>
    <t>H1122ST22MFC18</t>
  </si>
  <si>
    <t>H1122 Whitewood</t>
  </si>
  <si>
    <t>H1123ST22MFC18</t>
  </si>
  <si>
    <t>H1123 Graphitewood</t>
  </si>
  <si>
    <t>Sheet Materials | Egger ST27 Painted Timber look</t>
  </si>
  <si>
    <t>W980ST27MFC18</t>
  </si>
  <si>
    <t>W1200ST27MFC18</t>
  </si>
  <si>
    <t>W1200ST27MFC8</t>
  </si>
  <si>
    <t>U100ST27MFC18</t>
  </si>
  <si>
    <t>U104ST27MFC18</t>
  </si>
  <si>
    <t>U702ST27MFC18</t>
  </si>
  <si>
    <t>U702ST27MFC8</t>
  </si>
  <si>
    <t>U201ST27MFC18</t>
  </si>
  <si>
    <t>U708ST27MFC18</t>
  </si>
  <si>
    <t>U708ST27MFC8</t>
  </si>
  <si>
    <t>U717ST27MFC18</t>
  </si>
  <si>
    <t>U727ST27MFC18</t>
  </si>
  <si>
    <t>U961ST27MFC18</t>
  </si>
  <si>
    <t>U961 Graphite</t>
  </si>
  <si>
    <t>U636ST27MFC18</t>
  </si>
  <si>
    <t>U636 Fjord</t>
  </si>
  <si>
    <t>Sheet Materials | Kronospan Colour MFC</t>
  </si>
  <si>
    <t>0101PEMFC25</t>
  </si>
  <si>
    <t>PE</t>
  </si>
  <si>
    <t>0101PEMFC18</t>
  </si>
  <si>
    <t>0101PEMDF18</t>
  </si>
  <si>
    <t>0101PEMDF8</t>
  </si>
  <si>
    <t>0101SMMDF25</t>
  </si>
  <si>
    <t>0101SMMDF18</t>
  </si>
  <si>
    <t>0101SMMFC18</t>
  </si>
  <si>
    <t>0101SMMDF15</t>
  </si>
  <si>
    <t>0101SMMDF12</t>
  </si>
  <si>
    <t>8100SMMFC18</t>
  </si>
  <si>
    <t>8100 Pearl White</t>
  </si>
  <si>
    <t>0564PEMDF18</t>
  </si>
  <si>
    <t>0564 Almond</t>
  </si>
  <si>
    <t>0564PEMFC18</t>
  </si>
  <si>
    <t>0514PEMDF18</t>
  </si>
  <si>
    <t>0514 Ivory</t>
  </si>
  <si>
    <t>0514PEMFC18</t>
  </si>
  <si>
    <t>5981BSMFC18</t>
  </si>
  <si>
    <t>BS</t>
  </si>
  <si>
    <t>0112PEMDF18</t>
  </si>
  <si>
    <t>0112PEMFC18</t>
  </si>
  <si>
    <t>171PEMFC18</t>
  </si>
  <si>
    <t>171 Slate Grey</t>
  </si>
  <si>
    <t>0162PEMFC18</t>
  </si>
  <si>
    <t>0162 Graphite</t>
  </si>
  <si>
    <t>0164PEMDF18</t>
  </si>
  <si>
    <t>0164 Anthracite</t>
  </si>
  <si>
    <t>0164PEMFC18</t>
  </si>
  <si>
    <t>0190PEMDF18</t>
  </si>
  <si>
    <t>0190PEMFC18</t>
  </si>
  <si>
    <t>Sheet Materials | Kronospan Mirror Gloss</t>
  </si>
  <si>
    <t>8685MGMFC18</t>
  </si>
  <si>
    <t>8685 Snow White</t>
  </si>
  <si>
    <t>MG</t>
  </si>
  <si>
    <t>0514MGMFC18</t>
  </si>
  <si>
    <t>7045MGMFC18</t>
  </si>
  <si>
    <t>7045 Satin</t>
  </si>
  <si>
    <t>5981MGMFC18</t>
  </si>
  <si>
    <t>0191MGMFC18</t>
  </si>
  <si>
    <t>0191 Cool Grey</t>
  </si>
  <si>
    <t>8533MGMFC18</t>
  </si>
  <si>
    <t>8533 Macchiato</t>
  </si>
  <si>
    <t>6299MGMFC18</t>
  </si>
  <si>
    <t>6299 Coblt Grey</t>
  </si>
  <si>
    <t>7166MGMFC18</t>
  </si>
  <si>
    <t>7166 Latté</t>
  </si>
  <si>
    <t>0171MGMFC18</t>
  </si>
  <si>
    <t>0171 Slate Grey</t>
  </si>
  <si>
    <t>0190MGMFC18</t>
  </si>
  <si>
    <t>Sheet Materials | Kronospan Metallic</t>
  </si>
  <si>
    <t>AL01MMDF18.7</t>
  </si>
  <si>
    <t>AL01 Brushed Aluminium</t>
  </si>
  <si>
    <t>M</t>
  </si>
  <si>
    <t>Flat White balancer to reverse</t>
  </si>
  <si>
    <t>AL02MMDF18.7</t>
  </si>
  <si>
    <t>AL02 Brushed Platinum</t>
  </si>
  <si>
    <t>AL03MMDF18.7</t>
  </si>
  <si>
    <t>AL03 Brushed Inox</t>
  </si>
  <si>
    <t>AL04MMDF18.7</t>
  </si>
  <si>
    <t>AL04 Brushed Gold</t>
  </si>
  <si>
    <t>AL05MMDF18.7</t>
  </si>
  <si>
    <t>AL05 Brushed Copper</t>
  </si>
  <si>
    <t>AL06MMDF18.7</t>
  </si>
  <si>
    <t>AL06 Brushed Bronze</t>
  </si>
  <si>
    <t>Sheet Materials | Kronospan Standard Wood</t>
  </si>
  <si>
    <t>0305SUMFC18</t>
  </si>
  <si>
    <t>0305 Verade Oak</t>
  </si>
  <si>
    <t>SU</t>
  </si>
  <si>
    <t>0687PRMFC18</t>
  </si>
  <si>
    <t>0687 Lugano Oak</t>
  </si>
  <si>
    <t>PR</t>
  </si>
  <si>
    <t>0687PRMDF18</t>
  </si>
  <si>
    <t>1783BSMFC18</t>
  </si>
  <si>
    <t>1783 Mangfall Beech</t>
  </si>
  <si>
    <t>6672SNMFC18</t>
  </si>
  <si>
    <t>6672 Trojan Oak</t>
  </si>
  <si>
    <t>SN</t>
  </si>
  <si>
    <t>1929SUMFC18</t>
  </si>
  <si>
    <t>1929 Windsor Oak</t>
  </si>
  <si>
    <t>1929SUMDF18</t>
  </si>
  <si>
    <t>9277PRMFC18</t>
  </si>
  <si>
    <t>9277 Westminster Oak</t>
  </si>
  <si>
    <t>6615SUMFC18</t>
  </si>
  <si>
    <t>6615 Fabric Ash</t>
  </si>
  <si>
    <t>K001PWMFC18</t>
  </si>
  <si>
    <t>K001 White Craft Oak</t>
  </si>
  <si>
    <t>PW</t>
  </si>
  <si>
    <t>8361SNMFC18</t>
  </si>
  <si>
    <t>8361 Crossline Latte</t>
  </si>
  <si>
    <t>6596SUMFC18</t>
  </si>
  <si>
    <t>6596 Light Noble Elm</t>
  </si>
  <si>
    <t>K017PWMFC18</t>
  </si>
  <si>
    <t>K017 Blonde Liberty Elm</t>
  </si>
  <si>
    <t>K002PWMFC18</t>
  </si>
  <si>
    <t>K002 Grey Craft Oak</t>
  </si>
  <si>
    <t>K005PWMFC18</t>
  </si>
  <si>
    <t>K005 Oyster Urban Oak</t>
  </si>
  <si>
    <t>K018 PWMFC18</t>
  </si>
  <si>
    <t>K018  Smoked Liberty Elm</t>
  </si>
  <si>
    <t>6597SUMFC18</t>
  </si>
  <si>
    <t>6597 Swiss Elm Dark</t>
  </si>
  <si>
    <t>8362SNMFC18</t>
  </si>
  <si>
    <t>8362 Crossline Caramel</t>
  </si>
  <si>
    <t>8431SUMFC18</t>
  </si>
  <si>
    <t>8431 Nagano Oak</t>
  </si>
  <si>
    <t>0375WMFC18</t>
  </si>
  <si>
    <t>0375 Maple</t>
  </si>
  <si>
    <t>0375WMDF18</t>
  </si>
  <si>
    <t>3025SNMFC18</t>
  </si>
  <si>
    <t>3025 Light Sonoma Oak</t>
  </si>
  <si>
    <t>K003PWMFC18</t>
  </si>
  <si>
    <t>K003 Gold Craft Oak</t>
  </si>
  <si>
    <t>8925BSMFC18</t>
  </si>
  <si>
    <t>8925 Lissa Oak</t>
  </si>
  <si>
    <t>K009PWMDF18</t>
  </si>
  <si>
    <t>K009 Dark Select Walnut</t>
  </si>
  <si>
    <t>K004PWMFC18</t>
  </si>
  <si>
    <t>K004 Tobacco Craft Oak</t>
  </si>
  <si>
    <t>K009PWMFC18</t>
  </si>
  <si>
    <t>0726BSMFC18</t>
  </si>
  <si>
    <t>0726 French Walnut</t>
  </si>
  <si>
    <t>8953SUMFC18</t>
  </si>
  <si>
    <t>8953 Tiepolo Walnut</t>
  </si>
  <si>
    <t>K090 PWMFC18</t>
  </si>
  <si>
    <t>K090  Bronze Expressive Oak</t>
  </si>
  <si>
    <t>0481BSMFC18</t>
  </si>
  <si>
    <t>0481 Opera Walnut</t>
  </si>
  <si>
    <t>0481BSMDF18</t>
  </si>
  <si>
    <t>0729PRMFC18</t>
  </si>
  <si>
    <t>0729 Walnut</t>
  </si>
  <si>
    <t>K020PWMFC18</t>
  </si>
  <si>
    <t>K020 Fireside Select Walnut</t>
  </si>
  <si>
    <t>K016PWMFC18</t>
  </si>
  <si>
    <t>K016 Carbon Marine Wood</t>
  </si>
  <si>
    <t>Sheet Materials | Kronospan Contempo Wood</t>
  </si>
  <si>
    <t>8508SNMFC18</t>
  </si>
  <si>
    <t>8508 White North Wood</t>
  </si>
  <si>
    <t>K010SNMFC18</t>
  </si>
  <si>
    <t>K010 White Loft Pine</t>
  </si>
  <si>
    <t>K088PWMFC18</t>
  </si>
  <si>
    <t>K088 White Nordic Wood</t>
  </si>
  <si>
    <t>K083SNMFC18</t>
  </si>
  <si>
    <t>K083 Light Artwood</t>
  </si>
  <si>
    <t>K022SNMFC18</t>
  </si>
  <si>
    <t>K022 Satin Blackwood</t>
  </si>
  <si>
    <t>K089PWMFC18</t>
  </si>
  <si>
    <t>K089 Grey Nordic Wood</t>
  </si>
  <si>
    <t>K084SNMFC18</t>
  </si>
  <si>
    <t>K084 Dark Artwood</t>
  </si>
  <si>
    <t>K079PWMFC18</t>
  </si>
  <si>
    <t>K079 Grey Clubhouse Oak</t>
  </si>
  <si>
    <t>4298SUMFC18</t>
  </si>
  <si>
    <t>4298 Light Atelier</t>
  </si>
  <si>
    <t>K107PWMFC18</t>
  </si>
  <si>
    <t>K107 Elegance Endgrain Oak</t>
  </si>
  <si>
    <t>K105PWMFC18</t>
  </si>
  <si>
    <t>K105 Raw Endgrain Oak</t>
  </si>
  <si>
    <t>K087PWMFC18</t>
  </si>
  <si>
    <t>K087 Dark Rockford Hickory</t>
  </si>
  <si>
    <t>7648SNMFC18</t>
  </si>
  <si>
    <t>7648 Vintage Wenge</t>
  </si>
  <si>
    <t>8548SNMFC18</t>
  </si>
  <si>
    <t>8548 Fineline Mocca</t>
  </si>
  <si>
    <t>8509SNMFC18</t>
  </si>
  <si>
    <t>8509 Black North Wood</t>
  </si>
  <si>
    <t>Sheet Materials | Kronospan GC Painted Timber look</t>
  </si>
  <si>
    <t>Sheet Materials | Xylo Cleaf- NEW DECORS!</t>
  </si>
  <si>
    <t>Xylo Cleaf</t>
  </si>
  <si>
    <t>FB81MFC18</t>
  </si>
  <si>
    <t>FB81 Iridio Toucher</t>
  </si>
  <si>
    <t>Double Sided</t>
  </si>
  <si>
    <t>FB35MFC18</t>
  </si>
  <si>
    <t>FB35 Lead Metal  Mosaico</t>
  </si>
  <si>
    <t>Single Sided</t>
  </si>
  <si>
    <t>FB45MFC18</t>
  </si>
  <si>
    <t>FB45 Iris Mosaico</t>
  </si>
  <si>
    <t>UB05 MFC18</t>
  </si>
  <si>
    <t>UB05  Beige  Mosaico</t>
  </si>
  <si>
    <t>FC05MFC18</t>
  </si>
  <si>
    <t>FC05 Siza Duna</t>
  </si>
  <si>
    <t>FC07MFC18</t>
  </si>
  <si>
    <t>FC07 Moura Duna</t>
  </si>
  <si>
    <t>FC27MFC18</t>
  </si>
  <si>
    <t>FC27 Cossata Alpaca</t>
  </si>
  <si>
    <t>TO58/FA44MFC18</t>
  </si>
  <si>
    <t>TO58/FA44 Tessuto Fusion</t>
  </si>
  <si>
    <t>Sheet Materials | Xylo Cleaf</t>
  </si>
  <si>
    <t>UB19MFC18</t>
  </si>
  <si>
    <t>UB19 Grigio Ametis</t>
  </si>
  <si>
    <t>FA68MFC18</t>
  </si>
  <si>
    <t>FA68 Madreperla Ametis</t>
  </si>
  <si>
    <t>S122MFC18</t>
  </si>
  <si>
    <t>S122 Tyburn Pembroke</t>
  </si>
  <si>
    <t>S127MFC18</t>
  </si>
  <si>
    <t>S127 Weatbourne Pembroke</t>
  </si>
  <si>
    <t>S133MFC18</t>
  </si>
  <si>
    <t>S133 Madrid Esperia</t>
  </si>
  <si>
    <t>S135MFC18</t>
  </si>
  <si>
    <t>S135 Dublin Esperia</t>
  </si>
  <si>
    <t>FB50MFC18</t>
  </si>
  <si>
    <t>FB50 Lanscape Concreta</t>
  </si>
  <si>
    <t>FB53MFC18</t>
  </si>
  <si>
    <t>FB53 Lunar Concreta</t>
  </si>
  <si>
    <t>FB63MFC18</t>
  </si>
  <si>
    <t>FB63 Centauri Reflex</t>
  </si>
  <si>
    <t>FB64MFC18</t>
  </si>
  <si>
    <t>FB64 Eris Relfex</t>
  </si>
  <si>
    <t>LR17MFC18</t>
  </si>
  <si>
    <t>LR17 Bagnola Sable</t>
  </si>
  <si>
    <t>LR18MFC18</t>
  </si>
  <si>
    <t>LR18 Fiascherino Sable</t>
  </si>
  <si>
    <t>LR20MFC18</t>
  </si>
  <si>
    <t>LR20 Pugnliola Sable</t>
  </si>
  <si>
    <t>LR25MFC18</t>
  </si>
  <si>
    <t>LR25 Ascari Sable</t>
  </si>
  <si>
    <t>LR29MFC18</t>
  </si>
  <si>
    <t>LR29 Fittipaldi Sable</t>
  </si>
  <si>
    <t>S022MFC18</t>
  </si>
  <si>
    <t>S022 Portland Azimut</t>
  </si>
  <si>
    <t>FA44MFC18</t>
  </si>
  <si>
    <t>FA44 Kaki Millenium</t>
  </si>
  <si>
    <t>S144MFC18</t>
  </si>
  <si>
    <t>S144 Eno Tivoli</t>
  </si>
  <si>
    <t>S121MFC18</t>
  </si>
  <si>
    <t>S121 Nekinger Pembroke</t>
  </si>
  <si>
    <t>B026MFC18</t>
  </si>
  <si>
    <t>B026 Bianco Penelope</t>
  </si>
  <si>
    <t>FA34MFC18</t>
  </si>
  <si>
    <t>FA34 Maya Silver Penelope</t>
  </si>
  <si>
    <t>FA46MFC18</t>
  </si>
  <si>
    <t>FA46 Guerilla Penelope</t>
  </si>
  <si>
    <t>FA77MFC18</t>
  </si>
  <si>
    <t>FA77 Lino Penelope</t>
  </si>
  <si>
    <t>FB35 Metallizzato Penelope</t>
  </si>
  <si>
    <t>LN27MFC18</t>
  </si>
  <si>
    <t>LN27 Winter Time Tranche</t>
  </si>
  <si>
    <t>LN28MFC18</t>
  </si>
  <si>
    <t>LN28 Royl Tranche</t>
  </si>
  <si>
    <t>LM08MFC18</t>
  </si>
  <si>
    <t>LM08 Dark Lady Tranche</t>
  </si>
  <si>
    <t>ed- Scratch Risk: med/h</t>
  </si>
  <si>
    <t>LM67MFC18</t>
  </si>
  <si>
    <t>LM67 Aspen Oak Tranche</t>
  </si>
  <si>
    <t>B073MFC18</t>
  </si>
  <si>
    <t>B073 Bianco Alter</t>
  </si>
  <si>
    <t>LM63MFC18</t>
  </si>
  <si>
    <t>LM63 Vintage Matrix</t>
  </si>
  <si>
    <t>LM62MFC18</t>
  </si>
  <si>
    <t>LM62 Vintage Matrix</t>
  </si>
  <si>
    <t>LK99MFC18</t>
  </si>
  <si>
    <t>LK99 Rovere Matrix</t>
  </si>
  <si>
    <t>FA44 Kaki Penelope</t>
  </si>
  <si>
    <t>FA33MFC18</t>
  </si>
  <si>
    <t>FA33 Maya Bronze Penelope</t>
  </si>
  <si>
    <t>FA60MFC18</t>
  </si>
  <si>
    <t>FA60 Cannella Penelope</t>
  </si>
  <si>
    <t>FA42MFC18</t>
  </si>
  <si>
    <t>FA42 Confort Penelope</t>
  </si>
  <si>
    <t>FA47MFC18</t>
  </si>
  <si>
    <t>FA47 Urban Grey Penelope</t>
  </si>
  <si>
    <t>FA41MFC18</t>
  </si>
  <si>
    <t>FA41 Delave Penelope</t>
  </si>
  <si>
    <t>UA49MFC18</t>
  </si>
  <si>
    <t>UA49 Grigio Primo Fiore</t>
  </si>
  <si>
    <t>UA99MFC18</t>
  </si>
  <si>
    <t>UA99 Grigio Primo Fiore</t>
  </si>
  <si>
    <t>UB05MFC18</t>
  </si>
  <si>
    <t>UB05 Crème Primo Fiore</t>
  </si>
  <si>
    <t>FA90MFC18</t>
  </si>
  <si>
    <t>FA90 Levante Spigato</t>
  </si>
  <si>
    <t>FA91MFC18</t>
  </si>
  <si>
    <t>FA91 Corteccia Spigato</t>
  </si>
  <si>
    <t>FA96MFC18</t>
  </si>
  <si>
    <t>FA96 Avegnue Spigato</t>
  </si>
  <si>
    <t>FA78MFC18</t>
  </si>
  <si>
    <t>FA78 Cartesio Toucher</t>
  </si>
  <si>
    <t>UA92MFC18</t>
  </si>
  <si>
    <t>UA92 Beige Toucher</t>
  </si>
  <si>
    <t>BO13MFC18</t>
  </si>
  <si>
    <t>BO13 Bianco Toucher</t>
  </si>
  <si>
    <t>S027MFC18</t>
  </si>
  <si>
    <t>S027 French Grey Azimut</t>
  </si>
  <si>
    <t>LN00MFC18</t>
  </si>
  <si>
    <t>LN00 Old King Nadir</t>
  </si>
  <si>
    <t>LN01MFC18</t>
  </si>
  <si>
    <t>LN01 Old King Nadir</t>
  </si>
  <si>
    <t>FA42 Confort Nadir</t>
  </si>
  <si>
    <t>FA45MFC18</t>
  </si>
  <si>
    <t>FA45 Greige Nadir</t>
  </si>
  <si>
    <t>FB13MFC18</t>
  </si>
  <si>
    <t>FB13 Cardigan Nadir</t>
  </si>
  <si>
    <t>FB17MFC18</t>
  </si>
  <si>
    <t>FB17 Overcoat Nadir</t>
  </si>
  <si>
    <t>FB04MFC18</t>
  </si>
  <si>
    <t>FB04 Scarf Nadir</t>
  </si>
  <si>
    <t>S070MFC18</t>
  </si>
  <si>
    <t>S070 Hyde Park Sherwood</t>
  </si>
  <si>
    <t>S071MFC18</t>
  </si>
  <si>
    <t>S071 Greenwich  Park Sherwood</t>
  </si>
  <si>
    <t>S073MFC18</t>
  </si>
  <si>
    <t>S073 St Jame's Park Sherwood</t>
  </si>
  <si>
    <t>Sided- check board ava</t>
  </si>
  <si>
    <t>LM09MFC18</t>
  </si>
  <si>
    <t>LM09 Old America Scultura</t>
  </si>
  <si>
    <t>LM98MFC18</t>
  </si>
  <si>
    <t>LM98 Santos Grey Scultura</t>
  </si>
  <si>
    <t>BO73MFC18</t>
  </si>
  <si>
    <t>BO73 Bianco Yosemite</t>
  </si>
  <si>
    <t>SO10MFC18</t>
  </si>
  <si>
    <t>SO10 Champagne Yosemite</t>
  </si>
  <si>
    <t>SO12MFC18</t>
  </si>
  <si>
    <t>SO12 Burned Yosemite</t>
  </si>
  <si>
    <t>SO15MFC18</t>
  </si>
  <si>
    <t>SO15 Light Carbon Yosemite</t>
  </si>
  <si>
    <t>UB09MFC18</t>
  </si>
  <si>
    <t>UB09 Marone Ares</t>
  </si>
  <si>
    <t>FB02MFC18</t>
  </si>
  <si>
    <t>FB02 Beton Ares</t>
  </si>
  <si>
    <t>FB45 Clear Ares</t>
  </si>
  <si>
    <t>FB47MFC18</t>
  </si>
  <si>
    <t>FB47 Vulcano Ares</t>
  </si>
  <si>
    <t>FB48MFC18</t>
  </si>
  <si>
    <t>FB48 Vulcano Ares</t>
  </si>
  <si>
    <t>FB49MFC18</t>
  </si>
  <si>
    <t>FB49 Vulcano Ares</t>
  </si>
  <si>
    <t>Sheet Materials | Xylo Cleaf Fantasy 3D</t>
  </si>
  <si>
    <t>FA33MFC19</t>
  </si>
  <si>
    <t>FA33 Maya Bronze Scaccomatto</t>
  </si>
  <si>
    <t>Sheet Materials | Xylo Cleaf Fusion</t>
  </si>
  <si>
    <t>Xylocleaf</t>
  </si>
  <si>
    <t>T048/FA44MFC18</t>
  </si>
  <si>
    <t>T048/FA44 Mediterraneo Fusion</t>
  </si>
  <si>
    <t>Single Sided (FA44 Penelope edging)</t>
  </si>
  <si>
    <t>Sheet Materials | Valchromat</t>
  </si>
  <si>
    <t>Valchromat</t>
  </si>
  <si>
    <t>VALBlack19</t>
  </si>
  <si>
    <t>Black</t>
  </si>
  <si>
    <t>Fibre Board</t>
  </si>
  <si>
    <t>VALGrey19</t>
  </si>
  <si>
    <t>Grey</t>
  </si>
  <si>
    <t>VALLight Grey19</t>
  </si>
  <si>
    <t>Light Grey</t>
  </si>
  <si>
    <t>VALBrown19</t>
  </si>
  <si>
    <t>Brown</t>
  </si>
  <si>
    <t>VALBlue19</t>
  </si>
  <si>
    <t>Blue</t>
  </si>
  <si>
    <t>VALRed19</t>
  </si>
  <si>
    <t>Red</t>
  </si>
  <si>
    <t>VALOrange19</t>
  </si>
  <si>
    <t>Orange</t>
  </si>
  <si>
    <t>VALViolet19</t>
  </si>
  <si>
    <t>Vilet</t>
  </si>
  <si>
    <t>VALYellow19</t>
  </si>
  <si>
    <t>Yellow</t>
  </si>
  <si>
    <t>VALMint Green19</t>
  </si>
  <si>
    <t>Mint Green</t>
  </si>
  <si>
    <t>Sheet Materials | Coloured Throughout Fibre Board (MDF)</t>
  </si>
  <si>
    <t>COLBlack5</t>
  </si>
  <si>
    <t>COLBlack8</t>
  </si>
  <si>
    <t>COLBlack12</t>
  </si>
  <si>
    <t>COLBlack16</t>
  </si>
  <si>
    <t>COLBlack19</t>
  </si>
  <si>
    <t>COLDkGrey5</t>
  </si>
  <si>
    <t>Dark Grey</t>
  </si>
  <si>
    <t>COLDkGrey8</t>
  </si>
  <si>
    <t>COLDkGrey12</t>
  </si>
  <si>
    <t>COLDkGrey16</t>
  </si>
  <si>
    <t>COLDkGrey19</t>
  </si>
  <si>
    <t>COLLiGrey5</t>
  </si>
  <si>
    <t>COLLiGrey8</t>
  </si>
  <si>
    <t>COLLiGrey12</t>
  </si>
  <si>
    <t>COLLiGrey16</t>
  </si>
  <si>
    <t>COLLiGrey19</t>
  </si>
  <si>
    <t>COLBrw5</t>
  </si>
  <si>
    <t>COLBrw19</t>
  </si>
  <si>
    <t>COLBlue5</t>
  </si>
  <si>
    <t>COLBlue19</t>
  </si>
  <si>
    <t>COLRed5</t>
  </si>
  <si>
    <t>COLRed19</t>
  </si>
  <si>
    <t>COLOrg5</t>
  </si>
  <si>
    <t>COLOrg19</t>
  </si>
  <si>
    <t>COLYel5</t>
  </si>
  <si>
    <t>COLYel19</t>
  </si>
  <si>
    <t>COLGrn5</t>
  </si>
  <si>
    <t>Green</t>
  </si>
  <si>
    <t>COLGrn19</t>
  </si>
  <si>
    <t>CODE</t>
  </si>
  <si>
    <t>SUPPLIER</t>
  </si>
  <si>
    <t>LENGTH MM</t>
  </si>
  <si>
    <t>WIDTH MM</t>
  </si>
  <si>
    <t>THICKNESS</t>
  </si>
  <si>
    <t>DESCRIPTION</t>
  </si>
  <si>
    <t>FINISH CODE</t>
  </si>
  <si>
    <t>INFORMATION</t>
  </si>
  <si>
    <t>COMPSITION</t>
  </si>
  <si>
    <t>-</t>
  </si>
  <si>
    <t>X</t>
  </si>
  <si>
    <t>Yes</t>
  </si>
  <si>
    <t>No</t>
  </si>
  <si>
    <t>Edge banding Profile</t>
  </si>
  <si>
    <t>0.6MM_MDF_PREP</t>
  </si>
  <si>
    <t>1MM_STD_ABS</t>
  </si>
  <si>
    <t>2MM_STD_ABS</t>
  </si>
  <si>
    <t>1MM_WD_VEN</t>
  </si>
  <si>
    <t>NO-EDGING</t>
  </si>
  <si>
    <t>Your Name (required)</t>
  </si>
  <si>
    <t>Project Name</t>
  </si>
  <si>
    <t>Invoice address</t>
  </si>
  <si>
    <t>Delivery or Collection</t>
  </si>
  <si>
    <t>Deliver</t>
  </si>
  <si>
    <t>Collection form Workshop</t>
  </si>
  <si>
    <t>Delivery address</t>
  </si>
  <si>
    <t>Contact Number</t>
  </si>
  <si>
    <t>Your Email (required)</t>
  </si>
  <si>
    <t>e-mail when complete to boardcut@panelven.co.uk</t>
  </si>
  <si>
    <t>Part Description</t>
  </si>
  <si>
    <t>Sheet Material inculding thickness</t>
  </si>
  <si>
    <t>L (mm)</t>
  </si>
  <si>
    <t>W (mm)</t>
  </si>
  <si>
    <t>Qty</t>
  </si>
  <si>
    <t>Please enter your finished size includes edge banding thickness where required. Grain direction if applicable to be in the Length column.</t>
  </si>
  <si>
    <t xml:space="preserve">Offcuts Required? (over 400mm square)					</t>
  </si>
  <si>
    <t>Coloured MDF</t>
  </si>
  <si>
    <t>Sheet Materials | Egger Colours</t>
  </si>
  <si>
    <t>Sheet Materials |Zero added Formaldehyde MDF</t>
  </si>
  <si>
    <t>Sheet Materials | Pre Veneered MDF - Veneered boards &amp; edging may require hand finishing after cutting &amp; edging</t>
  </si>
  <si>
    <t>Other</t>
  </si>
  <si>
    <r>
      <t xml:space="preserve">Textured reverse
</t>
    </r>
    <r>
      <rPr>
        <b/>
        <sz val="12"/>
        <color theme="0"/>
        <rFont val="Avenir Book"/>
        <family val="2"/>
      </rPr>
      <t xml:space="preserve">silver </t>
    </r>
    <r>
      <rPr>
        <sz val="12"/>
        <color theme="0"/>
        <rFont val="Avenir Book"/>
        <family val="2"/>
      </rPr>
      <t>colour</t>
    </r>
  </si>
  <si>
    <r>
      <t xml:space="preserve">Textured reverse
</t>
    </r>
    <r>
      <rPr>
        <b/>
        <sz val="12"/>
        <color theme="0"/>
        <rFont val="Avenir Book"/>
        <family val="2"/>
      </rPr>
      <t xml:space="preserve">black </t>
    </r>
    <r>
      <rPr>
        <sz val="12"/>
        <color theme="0"/>
        <rFont val="Avenir Book"/>
        <family val="2"/>
      </rPr>
      <t>colour</t>
    </r>
  </si>
  <si>
    <r>
      <t xml:space="preserve">PVC reverse </t>
    </r>
    <r>
      <rPr>
        <b/>
        <sz val="12"/>
        <color theme="0"/>
        <rFont val="Avenir Book"/>
        <family val="2"/>
      </rPr>
      <t xml:space="preserve">silver
</t>
    </r>
    <r>
      <rPr>
        <sz val="12"/>
        <color theme="0"/>
        <rFont val="Avenir Book"/>
        <family val="2"/>
      </rPr>
      <t>colour</t>
    </r>
  </si>
  <si>
    <t>2MM_WD_VEN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</si>
</sst>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indexed="8"/>
      <name val="Helvetica Neue"/>
    </font>
    <font>
      <sz val="8"/>
      <name val="Helvetica Neue"/>
      <family val="2"/>
    </font>
    <font>
      <sz val="20"/>
      <color rgb="FF891D25"/>
      <name val="Avenir Book"/>
      <family val="2"/>
    </font>
    <font>
      <sz val="12"/>
      <color rgb="FF891D25"/>
      <name val="Avenir Book"/>
      <family val="2"/>
    </font>
    <font>
      <b/>
      <sz val="12"/>
      <color rgb="FF891D25"/>
      <name val="Avenir Book"/>
      <family val="2"/>
    </font>
    <font>
      <i/>
      <sz val="12"/>
      <color rgb="FF891D25"/>
      <name val="Avenir Book"/>
      <family val="2"/>
    </font>
    <font>
      <b/>
      <sz val="16"/>
      <color rgb="FF891D25"/>
      <name val="Avenir Book"/>
      <family val="2"/>
    </font>
    <font>
      <sz val="10"/>
      <color theme="0"/>
      <name val="Helvetica Neue"/>
      <family val="2"/>
    </font>
    <font>
      <sz val="6.7"/>
      <color theme="0"/>
      <name val="Helvetica Neue"/>
      <family val="2"/>
    </font>
    <font>
      <sz val="12"/>
      <color theme="0"/>
      <name val="Avenir Book"/>
      <family val="2"/>
    </font>
    <font>
      <b/>
      <sz val="12"/>
      <color theme="0"/>
      <name val="Avenir Book"/>
      <family val="2"/>
    </font>
    <font>
      <sz val="12"/>
      <color rgb="FF891D25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3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rgb="FFBEBEBE"/>
      </left>
      <right/>
      <top/>
      <bottom/>
      <diagonal/>
    </border>
    <border>
      <left style="thin">
        <color rgb="FFA6A6A6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6">
    <xf numFmtId="0" fontId="0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 readingOrder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4" fontId="3" fillId="0" borderId="0" xfId="0" applyNumberFormat="1" applyFont="1" applyAlignment="1" applyProtection="1">
      <alignment vertical="top" wrapText="1"/>
      <protection hidden="1"/>
    </xf>
    <xf numFmtId="4" fontId="4" fillId="0" borderId="1" xfId="0" applyNumberFormat="1" applyFont="1" applyFill="1" applyBorder="1" applyAlignment="1" applyProtection="1">
      <alignment vertical="top" wrapText="1"/>
      <protection hidden="1"/>
    </xf>
    <xf numFmtId="0" fontId="3" fillId="0" borderId="1" xfId="0" applyNumberFormat="1" applyFont="1" applyBorder="1" applyAlignment="1" applyProtection="1">
      <alignment vertical="top" wrapText="1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49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vertical="top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top" shrinkToFit="1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wrapText="1"/>
    </xf>
    <xf numFmtId="1" fontId="9" fillId="3" borderId="1" xfId="0" applyNumberFormat="1" applyFont="1" applyFill="1" applyBorder="1" applyAlignment="1">
      <alignment horizontal="center" shrinkToFit="1"/>
    </xf>
    <xf numFmtId="0" fontId="10" fillId="3" borderId="1" xfId="0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1" fontId="9" fillId="3" borderId="10" xfId="0" applyNumberFormat="1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vertical="top" wrapText="1"/>
    </xf>
    <xf numFmtId="0" fontId="9" fillId="3" borderId="12" xfId="0" applyFont="1" applyFill="1" applyBorder="1" applyAlignment="1">
      <alignment vertical="top" wrapText="1"/>
    </xf>
    <xf numFmtId="0" fontId="9" fillId="3" borderId="11" xfId="0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 shrinkToFit="1"/>
    </xf>
    <xf numFmtId="164" fontId="9" fillId="3" borderId="11" xfId="0" applyNumberFormat="1" applyFont="1" applyFill="1" applyBorder="1" applyAlignment="1">
      <alignment horizontal="center" vertical="center" shrinkToFit="1"/>
    </xf>
    <xf numFmtId="164" fontId="9" fillId="3" borderId="1" xfId="0" applyNumberFormat="1" applyFont="1" applyFill="1" applyBorder="1" applyAlignment="1">
      <alignment horizontal="center" vertical="center" shrinkToFit="1"/>
    </xf>
    <xf numFmtId="0" fontId="9" fillId="3" borderId="11" xfId="0" applyNumberFormat="1" applyFont="1" applyFill="1" applyBorder="1" applyAlignment="1">
      <alignment horizontal="center" vertical="center" wrapText="1"/>
    </xf>
    <xf numFmtId="1" fontId="9" fillId="3" borderId="0" xfId="0" applyNumberFormat="1" applyFont="1" applyFill="1" applyAlignment="1">
      <alignment horizontal="center" vertical="center" shrinkToFi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top" wrapText="1"/>
    </xf>
    <xf numFmtId="0" fontId="9" fillId="3" borderId="12" xfId="0" applyFont="1" applyFill="1" applyBorder="1" applyAlignment="1">
      <alignment horizontal="center" vertical="center" wrapText="1"/>
    </xf>
    <xf numFmtId="1" fontId="9" fillId="3" borderId="12" xfId="0" applyNumberFormat="1" applyFont="1" applyFill="1" applyBorder="1" applyAlignment="1">
      <alignment horizontal="center" vertical="center" shrinkToFit="1"/>
    </xf>
    <xf numFmtId="4" fontId="3" fillId="0" borderId="1" xfId="0" applyNumberFormat="1" applyFont="1" applyBorder="1" applyAlignment="1" applyProtection="1">
      <alignment vertical="top" wrapText="1"/>
      <protection hidden="1"/>
    </xf>
    <xf numFmtId="0" fontId="3" fillId="0" borderId="1" xfId="0" applyNumberFormat="1" applyFont="1" applyBorder="1" applyAlignment="1">
      <alignment vertical="top" wrapText="1"/>
    </xf>
    <xf numFmtId="0" fontId="3" fillId="0" borderId="0" xfId="0" applyNumberFormat="1" applyFont="1" applyAlignment="1" applyProtection="1">
      <alignment vertical="top" wrapText="1"/>
      <protection hidden="1"/>
    </xf>
    <xf numFmtId="0" fontId="3" fillId="2" borderId="1" xfId="0" applyNumberFormat="1" applyFont="1" applyFill="1" applyBorder="1" applyAlignment="1" applyProtection="1">
      <alignment vertical="center" wrapText="1"/>
      <protection locked="0"/>
    </xf>
    <xf numFmtId="0" fontId="4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1" fillId="0" borderId="0" xfId="0" applyFont="1" applyAlignment="1" applyProtection="1">
      <alignment vertical="top" wrapText="1"/>
      <protection hidden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  <protection hidden="1"/>
    </xf>
    <xf numFmtId="0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" xfId="0" applyNumberFormat="1" applyFont="1" applyFill="1" applyBorder="1" applyAlignment="1" applyProtection="1">
      <alignment vertical="top" wrapText="1"/>
      <protection hidden="1"/>
    </xf>
    <xf numFmtId="4" fontId="2" fillId="0" borderId="1" xfId="0" applyNumberFormat="1" applyFont="1" applyBorder="1" applyAlignment="1" applyProtection="1">
      <alignment horizontal="right" vertical="center" wrapText="1"/>
      <protection hidden="1"/>
    </xf>
    <xf numFmtId="4" fontId="3" fillId="0" borderId="1" xfId="0" applyNumberFormat="1" applyFont="1" applyBorder="1" applyAlignment="1" applyProtection="1">
      <alignment horizontal="left" vertical="center" wrapText="1"/>
      <protection hidden="1"/>
    </xf>
    <xf numFmtId="0" fontId="3" fillId="0" borderId="1" xfId="0" applyNumberFormat="1" applyFont="1" applyBorder="1" applyAlignment="1" applyProtection="1">
      <alignment horizontal="left" vertical="center" wrapText="1"/>
      <protection hidden="1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E6EA"/>
      <rgbColor rgb="FFA5A5A5"/>
      <rgbColor rgb="FFF27100"/>
      <rgbColor rgb="FFADADAD"/>
      <rgbColor rgb="FFE3E3E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91D25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oardcut.co.uk/" TargetMode="External"/><Relationship Id="rId2" Type="http://schemas.openxmlformats.org/officeDocument/2006/relationships/image" Target="../media/image1.png"/><Relationship Id="rId3" Type="http://schemas.openxmlformats.org/officeDocument/2006/relationships/image" Target="../media/image2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3</xdr:col>
      <xdr:colOff>304800</xdr:colOff>
      <xdr:row>15</xdr:row>
      <xdr:rowOff>50800</xdr:rowOff>
    </xdr:to>
    <xdr:sp macro="" textlink="">
      <xdr:nvSpPr>
        <xdr:cNvPr id="1029" name="logo" descr="Board cutting, edging and drilling - Panelven Boardcu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EF0FC4D-2A05-2D4D-90CF-462267F2298B}"/>
            </a:ext>
          </a:extLst>
        </xdr:cNvPr>
        <xdr:cNvSpPr>
          <a:spLocks noChangeAspect="1" noChangeArrowheads="1"/>
        </xdr:cNvSpPr>
      </xdr:nvSpPr>
      <xdr:spPr bwMode="auto">
        <a:xfrm>
          <a:off x="6807200" y="41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304800</xdr:colOff>
      <xdr:row>16</xdr:row>
      <xdr:rowOff>50800</xdr:rowOff>
    </xdr:to>
    <xdr:sp macro="" textlink="">
      <xdr:nvSpPr>
        <xdr:cNvPr id="1030" name="logo" descr="Board cutting, edging and drilling - Panelven Boardcu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2D9E4E7-9A26-5242-B56F-FE8F7373DED5}"/>
            </a:ext>
          </a:extLst>
        </xdr:cNvPr>
        <xdr:cNvSpPr>
          <a:spLocks noChangeAspect="1" noChangeArrowheads="1"/>
        </xdr:cNvSpPr>
      </xdr:nvSpPr>
      <xdr:spPr bwMode="auto">
        <a:xfrm>
          <a:off x="1369060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14111</xdr:colOff>
      <xdr:row>0</xdr:row>
      <xdr:rowOff>127000</xdr:rowOff>
    </xdr:from>
    <xdr:to>
      <xdr:col>1</xdr:col>
      <xdr:colOff>2508956</xdr:colOff>
      <xdr:row>2</xdr:row>
      <xdr:rowOff>242711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xmlns="" id="{4810AAA5-689A-094E-91DD-BD24F0B34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111" y="127000"/>
          <a:ext cx="4921956" cy="722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K107"/>
  <sheetViews>
    <sheetView showGridLines="0" tabSelected="1" topLeftCell="A2" zoomScale="90" zoomScaleNormal="90" workbookViewId="0">
      <selection activeCell="J20" sqref="J20"/>
    </sheetView>
  </sheetViews>
  <sheetFormatPr baseColWidth="10" defaultColWidth="16.33203125" defaultRowHeight="20" customHeight="1" x14ac:dyDescent="0.15"/>
  <cols>
    <col min="1" max="1" width="31.83203125" style="1" customWidth="1"/>
    <col min="2" max="2" width="51.1640625" style="1" customWidth="1"/>
    <col min="3" max="4" width="16.33203125" style="1" customWidth="1"/>
    <col min="5" max="5" width="8.83203125" style="1" customWidth="1"/>
    <col min="6" max="8" width="16.33203125" style="1" customWidth="1"/>
    <col min="9" max="9" width="16.1640625" style="1" customWidth="1"/>
    <col min="10" max="10" width="21.1640625" style="1" customWidth="1"/>
    <col min="11" max="11" width="31" style="1" customWidth="1"/>
    <col min="12" max="12" width="16.33203125" style="1" customWidth="1"/>
    <col min="13" max="16384" width="16.33203125" style="1"/>
  </cols>
  <sheetData>
    <row r="1" spans="1:11" s="12" customFormat="1" ht="20" customHeight="1" x14ac:dyDescent="0.15">
      <c r="D1" s="76" t="s">
        <v>1039</v>
      </c>
      <c r="E1" s="76"/>
      <c r="F1" s="76"/>
      <c r="G1" s="76"/>
      <c r="H1" s="76"/>
      <c r="I1" s="76"/>
      <c r="J1" s="76"/>
      <c r="K1" s="76"/>
    </row>
    <row r="2" spans="1:11" s="12" customFormat="1" ht="28.25" customHeight="1" x14ac:dyDescent="0.15">
      <c r="A2" s="75"/>
      <c r="B2" s="75"/>
      <c r="C2" s="60"/>
      <c r="D2" s="76"/>
      <c r="E2" s="76"/>
      <c r="F2" s="76"/>
      <c r="G2" s="76"/>
      <c r="H2" s="76"/>
      <c r="I2" s="76"/>
      <c r="J2" s="76"/>
      <c r="K2" s="76"/>
    </row>
    <row r="3" spans="1:11" s="12" customFormat="1" ht="28.25" customHeight="1" x14ac:dyDescent="0.15">
      <c r="A3" s="13"/>
      <c r="B3" s="13"/>
      <c r="C3" s="60"/>
      <c r="D3" s="76"/>
      <c r="E3" s="76"/>
      <c r="F3" s="76"/>
      <c r="G3" s="76"/>
      <c r="H3" s="76"/>
      <c r="I3" s="76"/>
      <c r="J3" s="76"/>
      <c r="K3" s="76"/>
    </row>
    <row r="4" spans="1:11" s="12" customFormat="1" ht="20" customHeight="1" x14ac:dyDescent="0.15">
      <c r="A4" s="77" t="s">
        <v>1030</v>
      </c>
      <c r="B4" s="77"/>
      <c r="C4" s="77"/>
      <c r="D4" s="77"/>
      <c r="E4" s="60"/>
      <c r="F4" s="77" t="s">
        <v>1038</v>
      </c>
      <c r="G4" s="77"/>
      <c r="H4" s="77"/>
      <c r="I4" s="77"/>
      <c r="J4" s="77"/>
      <c r="K4" s="77"/>
    </row>
    <row r="5" spans="1:11" ht="20" customHeight="1" x14ac:dyDescent="0.15">
      <c r="A5" s="79"/>
      <c r="B5" s="79"/>
      <c r="C5" s="79"/>
      <c r="D5" s="79"/>
      <c r="E5" s="61"/>
      <c r="F5" s="79"/>
      <c r="G5" s="79"/>
      <c r="H5" s="79"/>
      <c r="I5" s="79"/>
      <c r="J5" s="79"/>
      <c r="K5" s="79"/>
    </row>
    <row r="6" spans="1:11" s="62" customFormat="1" ht="20" customHeight="1" x14ac:dyDescent="0.15">
      <c r="A6" s="78" t="s">
        <v>1031</v>
      </c>
      <c r="B6" s="78"/>
      <c r="C6" s="78"/>
      <c r="D6" s="78"/>
      <c r="E6" s="14"/>
      <c r="F6" s="78" t="s">
        <v>1037</v>
      </c>
      <c r="G6" s="78"/>
      <c r="H6" s="78"/>
      <c r="I6" s="78"/>
      <c r="J6" s="78"/>
      <c r="K6" s="78"/>
    </row>
    <row r="7" spans="1:11" ht="20" customHeight="1" x14ac:dyDescent="0.15">
      <c r="A7" s="74"/>
      <c r="B7" s="74"/>
      <c r="C7" s="74"/>
      <c r="D7" s="74"/>
      <c r="E7" s="61"/>
      <c r="F7" s="74"/>
      <c r="G7" s="74"/>
      <c r="H7" s="74"/>
      <c r="I7" s="74"/>
      <c r="J7" s="74"/>
      <c r="K7" s="74"/>
    </row>
    <row r="8" spans="1:11" s="62" customFormat="1" ht="20" customHeight="1" x14ac:dyDescent="0.15">
      <c r="A8" s="78" t="s">
        <v>1032</v>
      </c>
      <c r="B8" s="78"/>
      <c r="C8" s="78"/>
      <c r="D8" s="78"/>
      <c r="E8" s="14"/>
      <c r="F8" s="78" t="s">
        <v>1036</v>
      </c>
      <c r="G8" s="78"/>
      <c r="H8" s="78"/>
      <c r="I8" s="78"/>
      <c r="J8" s="78"/>
      <c r="K8" s="78"/>
    </row>
    <row r="9" spans="1:11" ht="20" customHeight="1" x14ac:dyDescent="0.15">
      <c r="A9" s="63"/>
      <c r="B9" s="64"/>
      <c r="C9" s="64"/>
      <c r="D9" s="64"/>
      <c r="E9" s="61"/>
      <c r="F9" s="74"/>
      <c r="G9" s="74"/>
      <c r="H9" s="64"/>
      <c r="I9" s="64"/>
      <c r="J9" s="64"/>
      <c r="K9" s="64"/>
    </row>
    <row r="10" spans="1:11" ht="20" customHeight="1" x14ac:dyDescent="0.15">
      <c r="A10" s="63"/>
      <c r="B10" s="64"/>
      <c r="C10" s="64"/>
      <c r="D10" s="64"/>
      <c r="E10" s="61"/>
      <c r="F10" s="74"/>
      <c r="G10" s="74"/>
      <c r="H10" s="64"/>
      <c r="I10" s="64"/>
      <c r="J10" s="64"/>
      <c r="K10" s="64"/>
    </row>
    <row r="11" spans="1:11" ht="20" customHeight="1" x14ac:dyDescent="0.15">
      <c r="A11" s="63"/>
      <c r="B11" s="64"/>
      <c r="C11" s="64"/>
      <c r="D11" s="64"/>
      <c r="E11" s="61"/>
      <c r="F11" s="74"/>
      <c r="G11" s="74"/>
      <c r="H11" s="64"/>
      <c r="I11" s="64"/>
      <c r="J11" s="64"/>
      <c r="K11" s="64"/>
    </row>
    <row r="12" spans="1:11" ht="20" customHeight="1" x14ac:dyDescent="0.15">
      <c r="A12" s="63"/>
      <c r="B12" s="64"/>
      <c r="C12" s="64"/>
      <c r="D12" s="64"/>
      <c r="E12" s="61"/>
      <c r="F12" s="74"/>
      <c r="G12" s="74"/>
      <c r="H12" s="64"/>
      <c r="I12" s="64"/>
      <c r="J12" s="64"/>
      <c r="K12" s="64"/>
    </row>
    <row r="13" spans="1:11" s="62" customFormat="1" ht="20" customHeight="1" x14ac:dyDescent="0.15">
      <c r="A13" s="78" t="s">
        <v>1033</v>
      </c>
      <c r="B13" s="78"/>
      <c r="C13" s="78"/>
      <c r="D13" s="78"/>
      <c r="E13" s="14"/>
      <c r="F13" s="78" t="s">
        <v>1046</v>
      </c>
      <c r="G13" s="78"/>
      <c r="H13" s="78"/>
      <c r="I13" s="78"/>
      <c r="J13" s="78"/>
      <c r="K13" s="78"/>
    </row>
    <row r="14" spans="1:11" s="61" customFormat="1" ht="20" customHeight="1" x14ac:dyDescent="0.15">
      <c r="A14" s="65"/>
      <c r="B14" s="14"/>
      <c r="C14" s="14"/>
      <c r="D14" s="14"/>
      <c r="F14" s="83"/>
      <c r="G14" s="83"/>
      <c r="H14" s="66"/>
      <c r="I14" s="66"/>
      <c r="J14" s="66"/>
      <c r="K14" s="66"/>
    </row>
    <row r="15" spans="1:11" s="14" customFormat="1" ht="20" customHeight="1" x14ac:dyDescent="0.15">
      <c r="D15" s="67"/>
    </row>
    <row r="16" spans="1:11" s="62" customFormat="1" ht="20" customHeight="1" x14ac:dyDescent="0.15">
      <c r="A16" s="73" t="s">
        <v>1045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s="62" customFormat="1" ht="20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19" customFormat="1" ht="32" customHeight="1" x14ac:dyDescent="0.15">
      <c r="A18" s="81" t="s">
        <v>1040</v>
      </c>
      <c r="B18" s="17" t="s">
        <v>1041</v>
      </c>
      <c r="C18" s="82" t="s">
        <v>1042</v>
      </c>
      <c r="D18" s="80" t="s">
        <v>1043</v>
      </c>
      <c r="E18" s="80" t="s">
        <v>1044</v>
      </c>
      <c r="F18" s="80" t="s">
        <v>10</v>
      </c>
      <c r="G18" s="80" t="s">
        <v>11</v>
      </c>
      <c r="H18" s="80" t="s">
        <v>12</v>
      </c>
      <c r="I18" s="80" t="s">
        <v>13</v>
      </c>
      <c r="J18" s="18" t="s">
        <v>1024</v>
      </c>
      <c r="K18" s="80" t="s">
        <v>14</v>
      </c>
    </row>
    <row r="19" spans="1:11" s="19" customFormat="1" ht="17" x14ac:dyDescent="0.15">
      <c r="A19" s="81"/>
      <c r="B19" s="18" t="s">
        <v>15</v>
      </c>
      <c r="C19" s="82"/>
      <c r="D19" s="80"/>
      <c r="E19" s="80"/>
      <c r="F19" s="80"/>
      <c r="G19" s="80"/>
      <c r="H19" s="80"/>
      <c r="I19" s="80"/>
      <c r="J19" s="18" t="s">
        <v>15</v>
      </c>
      <c r="K19" s="80"/>
    </row>
    <row r="20" spans="1:11" s="69" customFormat="1" ht="28.25" customHeight="1" x14ac:dyDescent="0.15">
      <c r="A20" s="23"/>
      <c r="B20" s="20"/>
      <c r="C20" s="22"/>
      <c r="D20" s="23"/>
      <c r="E20" s="22"/>
      <c r="F20" s="20"/>
      <c r="G20" s="20"/>
      <c r="H20" s="20"/>
      <c r="I20" s="20"/>
      <c r="J20" s="20"/>
      <c r="K20" s="68"/>
    </row>
    <row r="21" spans="1:11" s="69" customFormat="1" ht="28.25" customHeight="1" x14ac:dyDescent="0.15">
      <c r="A21" s="25"/>
      <c r="B21" s="21"/>
      <c r="C21" s="24"/>
      <c r="D21" s="25"/>
      <c r="E21" s="24"/>
      <c r="F21" s="21"/>
      <c r="G21" s="21"/>
      <c r="H21" s="21"/>
      <c r="I21" s="21"/>
      <c r="J21" s="21"/>
      <c r="K21" s="70"/>
    </row>
    <row r="22" spans="1:11" s="69" customFormat="1" ht="28.25" customHeight="1" x14ac:dyDescent="0.15">
      <c r="A22" s="23"/>
      <c r="B22" s="20"/>
      <c r="C22" s="22"/>
      <c r="D22" s="23"/>
      <c r="E22" s="22"/>
      <c r="F22" s="20"/>
      <c r="G22" s="20"/>
      <c r="H22" s="20"/>
      <c r="I22" s="20"/>
      <c r="J22" s="20"/>
      <c r="K22" s="68"/>
    </row>
    <row r="23" spans="1:11" s="69" customFormat="1" ht="28.25" customHeight="1" x14ac:dyDescent="0.15">
      <c r="A23" s="25"/>
      <c r="B23" s="21"/>
      <c r="C23" s="24"/>
      <c r="D23" s="25"/>
      <c r="E23" s="24"/>
      <c r="F23" s="21"/>
      <c r="G23" s="21"/>
      <c r="H23" s="21"/>
      <c r="I23" s="21"/>
      <c r="J23" s="21"/>
      <c r="K23" s="70"/>
    </row>
    <row r="24" spans="1:11" s="69" customFormat="1" ht="28.25" customHeight="1" x14ac:dyDescent="0.15">
      <c r="A24" s="23"/>
      <c r="B24" s="20"/>
      <c r="C24" s="22"/>
      <c r="D24" s="23"/>
      <c r="E24" s="22"/>
      <c r="F24" s="20"/>
      <c r="G24" s="20"/>
      <c r="H24" s="20"/>
      <c r="I24" s="20"/>
      <c r="J24" s="20"/>
      <c r="K24" s="68"/>
    </row>
    <row r="25" spans="1:11" s="69" customFormat="1" ht="28.25" customHeight="1" x14ac:dyDescent="0.15">
      <c r="A25" s="25"/>
      <c r="B25" s="21"/>
      <c r="C25" s="24"/>
      <c r="D25" s="25"/>
      <c r="E25" s="24"/>
      <c r="F25" s="21"/>
      <c r="G25" s="21"/>
      <c r="H25" s="21"/>
      <c r="I25" s="21"/>
      <c r="J25" s="21"/>
      <c r="K25" s="70"/>
    </row>
    <row r="26" spans="1:11" s="69" customFormat="1" ht="28.25" customHeight="1" x14ac:dyDescent="0.15">
      <c r="A26" s="23"/>
      <c r="B26" s="20"/>
      <c r="C26" s="22"/>
      <c r="D26" s="23"/>
      <c r="E26" s="22"/>
      <c r="F26" s="20"/>
      <c r="G26" s="20"/>
      <c r="H26" s="20"/>
      <c r="I26" s="20"/>
      <c r="J26" s="20"/>
      <c r="K26" s="68"/>
    </row>
    <row r="27" spans="1:11" s="69" customFormat="1" ht="28.25" customHeight="1" x14ac:dyDescent="0.15">
      <c r="A27" s="25"/>
      <c r="B27" s="21"/>
      <c r="C27" s="24"/>
      <c r="D27" s="25"/>
      <c r="E27" s="24"/>
      <c r="F27" s="21"/>
      <c r="G27" s="21"/>
      <c r="H27" s="21"/>
      <c r="I27" s="21"/>
      <c r="J27" s="21"/>
      <c r="K27" s="70"/>
    </row>
    <row r="28" spans="1:11" s="69" customFormat="1" ht="28.25" customHeight="1" x14ac:dyDescent="0.15">
      <c r="A28" s="23"/>
      <c r="B28" s="20"/>
      <c r="C28" s="22"/>
      <c r="D28" s="23"/>
      <c r="E28" s="22"/>
      <c r="F28" s="20"/>
      <c r="G28" s="20"/>
      <c r="H28" s="20"/>
      <c r="I28" s="20"/>
      <c r="J28" s="20"/>
      <c r="K28" s="68"/>
    </row>
    <row r="29" spans="1:11" s="69" customFormat="1" ht="28.25" customHeight="1" x14ac:dyDescent="0.15">
      <c r="A29" s="25"/>
      <c r="B29" s="21"/>
      <c r="C29" s="24"/>
      <c r="D29" s="25"/>
      <c r="E29" s="24"/>
      <c r="F29" s="21"/>
      <c r="G29" s="21"/>
      <c r="H29" s="21"/>
      <c r="I29" s="21"/>
      <c r="J29" s="21"/>
      <c r="K29" s="70"/>
    </row>
    <row r="30" spans="1:11" s="69" customFormat="1" ht="28.25" customHeight="1" x14ac:dyDescent="0.15">
      <c r="A30" s="23"/>
      <c r="B30" s="20"/>
      <c r="C30" s="22"/>
      <c r="D30" s="23"/>
      <c r="E30" s="22"/>
      <c r="F30" s="20"/>
      <c r="G30" s="20"/>
      <c r="H30" s="20"/>
      <c r="I30" s="20"/>
      <c r="J30" s="20"/>
      <c r="K30" s="68"/>
    </row>
    <row r="31" spans="1:11" s="69" customFormat="1" ht="28.25" customHeight="1" x14ac:dyDescent="0.15">
      <c r="A31" s="25"/>
      <c r="B31" s="21"/>
      <c r="C31" s="24"/>
      <c r="D31" s="25"/>
      <c r="E31" s="24"/>
      <c r="F31" s="21"/>
      <c r="G31" s="21"/>
      <c r="H31" s="21"/>
      <c r="I31" s="21"/>
      <c r="J31" s="21"/>
      <c r="K31" s="70"/>
    </row>
    <row r="32" spans="1:11" s="69" customFormat="1" ht="28.25" customHeight="1" x14ac:dyDescent="0.15">
      <c r="A32" s="23"/>
      <c r="B32" s="20"/>
      <c r="C32" s="22"/>
      <c r="D32" s="23"/>
      <c r="E32" s="22"/>
      <c r="F32" s="20"/>
      <c r="G32" s="20"/>
      <c r="H32" s="20"/>
      <c r="I32" s="20"/>
      <c r="J32" s="20"/>
      <c r="K32" s="68"/>
    </row>
    <row r="33" spans="1:11" s="69" customFormat="1" ht="28.25" customHeight="1" x14ac:dyDescent="0.15">
      <c r="A33" s="25"/>
      <c r="B33" s="21"/>
      <c r="C33" s="24"/>
      <c r="D33" s="25"/>
      <c r="E33" s="24"/>
      <c r="F33" s="21"/>
      <c r="G33" s="21"/>
      <c r="H33" s="21"/>
      <c r="I33" s="21"/>
      <c r="J33" s="21"/>
      <c r="K33" s="70"/>
    </row>
    <row r="34" spans="1:11" s="69" customFormat="1" ht="28.25" customHeight="1" x14ac:dyDescent="0.15">
      <c r="A34" s="23"/>
      <c r="B34" s="20"/>
      <c r="C34" s="22"/>
      <c r="D34" s="23"/>
      <c r="E34" s="22"/>
      <c r="F34" s="20"/>
      <c r="G34" s="20"/>
      <c r="H34" s="20"/>
      <c r="I34" s="20"/>
      <c r="J34" s="20"/>
      <c r="K34" s="68"/>
    </row>
    <row r="35" spans="1:11" s="69" customFormat="1" ht="28.25" customHeight="1" x14ac:dyDescent="0.15">
      <c r="A35" s="25"/>
      <c r="B35" s="21"/>
      <c r="C35" s="24"/>
      <c r="D35" s="25"/>
      <c r="E35" s="24"/>
      <c r="F35" s="21"/>
      <c r="G35" s="21"/>
      <c r="H35" s="21"/>
      <c r="I35" s="21"/>
      <c r="J35" s="21"/>
      <c r="K35" s="70"/>
    </row>
    <row r="36" spans="1:11" s="69" customFormat="1" ht="28.25" customHeight="1" x14ac:dyDescent="0.15">
      <c r="A36" s="23"/>
      <c r="B36" s="20"/>
      <c r="C36" s="22"/>
      <c r="D36" s="23"/>
      <c r="E36" s="22"/>
      <c r="F36" s="20"/>
      <c r="G36" s="20"/>
      <c r="H36" s="20"/>
      <c r="I36" s="20"/>
      <c r="J36" s="20"/>
      <c r="K36" s="68"/>
    </row>
    <row r="37" spans="1:11" s="69" customFormat="1" ht="28.25" customHeight="1" x14ac:dyDescent="0.15">
      <c r="A37" s="25"/>
      <c r="B37" s="21"/>
      <c r="C37" s="24"/>
      <c r="D37" s="25"/>
      <c r="E37" s="24"/>
      <c r="F37" s="21"/>
      <c r="G37" s="21"/>
      <c r="H37" s="21"/>
      <c r="I37" s="21"/>
      <c r="J37" s="21"/>
      <c r="K37" s="70"/>
    </row>
    <row r="38" spans="1:11" s="69" customFormat="1" ht="28.25" customHeight="1" x14ac:dyDescent="0.15">
      <c r="A38" s="23"/>
      <c r="B38" s="20"/>
      <c r="C38" s="22"/>
      <c r="D38" s="23"/>
      <c r="E38" s="22"/>
      <c r="F38" s="20"/>
      <c r="G38" s="20"/>
      <c r="H38" s="20"/>
      <c r="I38" s="20"/>
      <c r="J38" s="20"/>
      <c r="K38" s="68"/>
    </row>
    <row r="39" spans="1:11" s="69" customFormat="1" ht="28.25" customHeight="1" x14ac:dyDescent="0.15">
      <c r="A39" s="25"/>
      <c r="B39" s="21"/>
      <c r="C39" s="24"/>
      <c r="D39" s="25"/>
      <c r="E39" s="24"/>
      <c r="F39" s="21"/>
      <c r="G39" s="21"/>
      <c r="H39" s="21"/>
      <c r="I39" s="21"/>
      <c r="J39" s="21"/>
      <c r="K39" s="70"/>
    </row>
    <row r="40" spans="1:11" s="69" customFormat="1" ht="28.25" customHeight="1" x14ac:dyDescent="0.15">
      <c r="A40" s="23"/>
      <c r="B40" s="20"/>
      <c r="C40" s="22"/>
      <c r="D40" s="23"/>
      <c r="E40" s="22"/>
      <c r="F40" s="20"/>
      <c r="G40" s="20"/>
      <c r="H40" s="20"/>
      <c r="I40" s="20"/>
      <c r="J40" s="20"/>
      <c r="K40" s="68"/>
    </row>
    <row r="41" spans="1:11" s="69" customFormat="1" ht="28.25" customHeight="1" x14ac:dyDescent="0.15">
      <c r="A41" s="25"/>
      <c r="B41" s="21"/>
      <c r="C41" s="24"/>
      <c r="D41" s="25"/>
      <c r="E41" s="24"/>
      <c r="F41" s="21"/>
      <c r="G41" s="21"/>
      <c r="H41" s="21"/>
      <c r="I41" s="21"/>
      <c r="J41" s="21"/>
      <c r="K41" s="70"/>
    </row>
    <row r="42" spans="1:11" s="69" customFormat="1" ht="28.25" customHeight="1" x14ac:dyDescent="0.15">
      <c r="A42" s="23"/>
      <c r="B42" s="20"/>
      <c r="C42" s="22"/>
      <c r="D42" s="23"/>
      <c r="E42" s="22"/>
      <c r="F42" s="20"/>
      <c r="G42" s="20"/>
      <c r="H42" s="20"/>
      <c r="I42" s="20"/>
      <c r="J42" s="20"/>
      <c r="K42" s="68"/>
    </row>
    <row r="43" spans="1:11" s="69" customFormat="1" ht="28.25" customHeight="1" x14ac:dyDescent="0.15">
      <c r="A43" s="25"/>
      <c r="B43" s="21"/>
      <c r="C43" s="24"/>
      <c r="D43" s="25"/>
      <c r="E43" s="24"/>
      <c r="F43" s="21"/>
      <c r="G43" s="21"/>
      <c r="H43" s="21"/>
      <c r="I43" s="21"/>
      <c r="J43" s="21"/>
      <c r="K43" s="70"/>
    </row>
    <row r="44" spans="1:11" s="69" customFormat="1" ht="28.25" customHeight="1" x14ac:dyDescent="0.15">
      <c r="A44" s="23"/>
      <c r="B44" s="20"/>
      <c r="C44" s="22"/>
      <c r="D44" s="23"/>
      <c r="E44" s="22"/>
      <c r="F44" s="20"/>
      <c r="G44" s="20"/>
      <c r="H44" s="20"/>
      <c r="I44" s="20"/>
      <c r="J44" s="20"/>
      <c r="K44" s="68"/>
    </row>
    <row r="45" spans="1:11" s="69" customFormat="1" ht="28.25" customHeight="1" x14ac:dyDescent="0.15">
      <c r="A45" s="25"/>
      <c r="B45" s="21"/>
      <c r="C45" s="24"/>
      <c r="D45" s="25"/>
      <c r="E45" s="24"/>
      <c r="F45" s="21"/>
      <c r="G45" s="21"/>
      <c r="H45" s="21"/>
      <c r="I45" s="21"/>
      <c r="J45" s="21"/>
      <c r="K45" s="70"/>
    </row>
    <row r="46" spans="1:11" s="69" customFormat="1" ht="28.25" customHeight="1" x14ac:dyDescent="0.15">
      <c r="A46" s="23"/>
      <c r="B46" s="20"/>
      <c r="C46" s="22"/>
      <c r="D46" s="23"/>
      <c r="E46" s="22"/>
      <c r="F46" s="20"/>
      <c r="G46" s="20"/>
      <c r="H46" s="20"/>
      <c r="I46" s="20"/>
      <c r="J46" s="20"/>
      <c r="K46" s="68"/>
    </row>
    <row r="47" spans="1:11" s="69" customFormat="1" ht="28.25" customHeight="1" x14ac:dyDescent="0.15">
      <c r="A47" s="25"/>
      <c r="B47" s="21"/>
      <c r="C47" s="24"/>
      <c r="D47" s="25"/>
      <c r="E47" s="24"/>
      <c r="F47" s="21"/>
      <c r="G47" s="21"/>
      <c r="H47" s="21"/>
      <c r="I47" s="21"/>
      <c r="J47" s="21"/>
      <c r="K47" s="70"/>
    </row>
    <row r="48" spans="1:11" s="69" customFormat="1" ht="28.25" customHeight="1" x14ac:dyDescent="0.15">
      <c r="A48" s="23"/>
      <c r="B48" s="20"/>
      <c r="C48" s="22"/>
      <c r="D48" s="23"/>
      <c r="E48" s="22"/>
      <c r="F48" s="20"/>
      <c r="G48" s="20"/>
      <c r="H48" s="20"/>
      <c r="I48" s="20"/>
      <c r="J48" s="20"/>
      <c r="K48" s="68"/>
    </row>
    <row r="49" spans="1:11" s="69" customFormat="1" ht="28.25" customHeight="1" x14ac:dyDescent="0.15">
      <c r="A49" s="25"/>
      <c r="B49" s="21"/>
      <c r="C49" s="24"/>
      <c r="D49" s="25"/>
      <c r="E49" s="24"/>
      <c r="F49" s="21"/>
      <c r="G49" s="21"/>
      <c r="H49" s="21"/>
      <c r="I49" s="21"/>
      <c r="J49" s="21"/>
      <c r="K49" s="70"/>
    </row>
    <row r="50" spans="1:11" s="69" customFormat="1" ht="28.25" customHeight="1" x14ac:dyDescent="0.15">
      <c r="A50" s="23"/>
      <c r="B50" s="20"/>
      <c r="C50" s="22"/>
      <c r="D50" s="23"/>
      <c r="E50" s="22"/>
      <c r="F50" s="20"/>
      <c r="G50" s="20"/>
      <c r="H50" s="20"/>
      <c r="I50" s="20"/>
      <c r="J50" s="20"/>
      <c r="K50" s="68"/>
    </row>
    <row r="51" spans="1:11" s="69" customFormat="1" ht="28.25" customHeight="1" x14ac:dyDescent="0.15">
      <c r="A51" s="25"/>
      <c r="B51" s="21"/>
      <c r="C51" s="24"/>
      <c r="D51" s="25"/>
      <c r="E51" s="24"/>
      <c r="F51" s="21"/>
      <c r="G51" s="21"/>
      <c r="H51" s="21"/>
      <c r="I51" s="21"/>
      <c r="J51" s="21"/>
      <c r="K51" s="70"/>
    </row>
    <row r="52" spans="1:11" s="69" customFormat="1" ht="28.25" customHeight="1" x14ac:dyDescent="0.15">
      <c r="A52" s="23"/>
      <c r="B52" s="20"/>
      <c r="C52" s="22"/>
      <c r="D52" s="23"/>
      <c r="E52" s="22"/>
      <c r="F52" s="20"/>
      <c r="G52" s="20"/>
      <c r="H52" s="20"/>
      <c r="I52" s="20"/>
      <c r="J52" s="20"/>
      <c r="K52" s="68"/>
    </row>
    <row r="53" spans="1:11" s="69" customFormat="1" ht="28.25" customHeight="1" x14ac:dyDescent="0.15">
      <c r="A53" s="25"/>
      <c r="B53" s="21"/>
      <c r="C53" s="24"/>
      <c r="D53" s="25"/>
      <c r="E53" s="24"/>
      <c r="F53" s="21"/>
      <c r="G53" s="21"/>
      <c r="H53" s="21"/>
      <c r="I53" s="21"/>
      <c r="J53" s="21"/>
      <c r="K53" s="70"/>
    </row>
    <row r="54" spans="1:11" s="69" customFormat="1" ht="28.25" customHeight="1" x14ac:dyDescent="0.15">
      <c r="A54" s="23"/>
      <c r="B54" s="20"/>
      <c r="C54" s="22"/>
      <c r="D54" s="23"/>
      <c r="E54" s="22"/>
      <c r="F54" s="20"/>
      <c r="G54" s="20"/>
      <c r="H54" s="20"/>
      <c r="I54" s="20"/>
      <c r="J54" s="20"/>
      <c r="K54" s="68"/>
    </row>
    <row r="55" spans="1:11" s="69" customFormat="1" ht="28.25" customHeight="1" x14ac:dyDescent="0.15">
      <c r="A55" s="25"/>
      <c r="B55" s="21"/>
      <c r="C55" s="24"/>
      <c r="D55" s="25"/>
      <c r="E55" s="24"/>
      <c r="F55" s="21"/>
      <c r="G55" s="21"/>
      <c r="H55" s="21"/>
      <c r="I55" s="21"/>
      <c r="J55" s="21"/>
      <c r="K55" s="70"/>
    </row>
    <row r="56" spans="1:11" s="69" customFormat="1" ht="28.25" customHeight="1" x14ac:dyDescent="0.15">
      <c r="A56" s="23"/>
      <c r="B56" s="20"/>
      <c r="C56" s="22"/>
      <c r="D56" s="23"/>
      <c r="E56" s="22"/>
      <c r="F56" s="20"/>
      <c r="G56" s="20"/>
      <c r="H56" s="20"/>
      <c r="I56" s="20"/>
      <c r="J56" s="20"/>
      <c r="K56" s="68"/>
    </row>
    <row r="57" spans="1:11" s="69" customFormat="1" ht="28.25" customHeight="1" x14ac:dyDescent="0.15">
      <c r="A57" s="25"/>
      <c r="B57" s="21"/>
      <c r="C57" s="24"/>
      <c r="D57" s="25"/>
      <c r="E57" s="24"/>
      <c r="F57" s="21"/>
      <c r="G57" s="21"/>
      <c r="H57" s="21"/>
      <c r="I57" s="21"/>
      <c r="J57" s="21"/>
      <c r="K57" s="70"/>
    </row>
    <row r="58" spans="1:11" s="69" customFormat="1" ht="28.25" customHeight="1" x14ac:dyDescent="0.15">
      <c r="A58" s="23"/>
      <c r="B58" s="20"/>
      <c r="C58" s="22"/>
      <c r="D58" s="23"/>
      <c r="E58" s="22"/>
      <c r="F58" s="20"/>
      <c r="G58" s="20"/>
      <c r="H58" s="20"/>
      <c r="I58" s="20"/>
      <c r="J58" s="20"/>
      <c r="K58" s="68"/>
    </row>
    <row r="59" spans="1:11" s="61" customFormat="1" ht="28.25" customHeight="1" x14ac:dyDescent="0.15">
      <c r="A59" s="71"/>
      <c r="B59" s="2"/>
      <c r="C59" s="72"/>
      <c r="D59" s="72"/>
      <c r="E59" s="72"/>
      <c r="F59" s="2"/>
      <c r="G59" s="2"/>
      <c r="H59" s="2"/>
      <c r="I59" s="2"/>
      <c r="J59" s="2"/>
      <c r="K59" s="71"/>
    </row>
    <row r="60" spans="1:11" s="61" customFormat="1" ht="28.25" customHeight="1" x14ac:dyDescent="0.15">
      <c r="A60" s="71"/>
      <c r="B60" s="2"/>
      <c r="C60" s="72"/>
      <c r="D60" s="72"/>
      <c r="E60" s="72"/>
      <c r="F60" s="2"/>
      <c r="G60" s="2"/>
      <c r="H60" s="2"/>
      <c r="I60" s="2"/>
      <c r="J60" s="2"/>
      <c r="K60" s="71"/>
    </row>
    <row r="61" spans="1:11" s="61" customFormat="1" ht="28.25" customHeight="1" x14ac:dyDescent="0.15">
      <c r="A61" s="71"/>
      <c r="B61" s="2"/>
      <c r="C61" s="72"/>
      <c r="D61" s="72"/>
      <c r="E61" s="72"/>
      <c r="F61" s="2"/>
      <c r="G61" s="2"/>
      <c r="H61" s="2"/>
      <c r="I61" s="2"/>
      <c r="J61" s="2"/>
      <c r="K61" s="71"/>
    </row>
    <row r="62" spans="1:11" s="61" customFormat="1" ht="28.25" customHeight="1" x14ac:dyDescent="0.15">
      <c r="A62" s="71"/>
      <c r="B62" s="2"/>
      <c r="C62" s="72"/>
      <c r="D62" s="72"/>
      <c r="E62" s="72"/>
      <c r="F62" s="2"/>
      <c r="G62" s="2"/>
      <c r="H62" s="2"/>
      <c r="I62" s="2"/>
      <c r="J62" s="2"/>
      <c r="K62" s="71"/>
    </row>
    <row r="63" spans="1:11" s="61" customFormat="1" ht="28.25" customHeight="1" x14ac:dyDescent="0.15">
      <c r="A63" s="71"/>
      <c r="B63" s="2"/>
      <c r="C63" s="72"/>
      <c r="D63" s="72"/>
      <c r="E63" s="72"/>
      <c r="F63" s="2"/>
      <c r="G63" s="2"/>
      <c r="H63" s="2"/>
      <c r="I63" s="2"/>
      <c r="J63" s="2"/>
      <c r="K63" s="71"/>
    </row>
    <row r="64" spans="1:11" s="61" customFormat="1" ht="28.25" customHeight="1" x14ac:dyDescent="0.15">
      <c r="A64" s="71"/>
      <c r="B64" s="2"/>
      <c r="C64" s="72"/>
      <c r="D64" s="72"/>
      <c r="E64" s="72"/>
      <c r="F64" s="2"/>
      <c r="G64" s="2"/>
      <c r="H64" s="2"/>
      <c r="I64" s="2"/>
      <c r="J64" s="2"/>
      <c r="K64" s="71"/>
    </row>
    <row r="65" spans="1:11" s="61" customFormat="1" ht="28.25" customHeight="1" x14ac:dyDescent="0.15">
      <c r="A65" s="71"/>
      <c r="B65" s="2"/>
      <c r="C65" s="72"/>
      <c r="D65" s="72"/>
      <c r="E65" s="72"/>
      <c r="F65" s="2"/>
      <c r="G65" s="2"/>
      <c r="H65" s="2"/>
      <c r="I65" s="2"/>
      <c r="J65" s="2"/>
      <c r="K65" s="71"/>
    </row>
    <row r="66" spans="1:11" s="61" customFormat="1" ht="28.25" customHeight="1" x14ac:dyDescent="0.15">
      <c r="A66" s="71"/>
      <c r="B66" s="2"/>
      <c r="C66" s="72"/>
      <c r="D66" s="72"/>
      <c r="E66" s="72"/>
      <c r="F66" s="2"/>
      <c r="G66" s="2"/>
      <c r="H66" s="2"/>
      <c r="I66" s="2"/>
      <c r="J66" s="2"/>
      <c r="K66" s="71"/>
    </row>
    <row r="67" spans="1:11" s="61" customFormat="1" ht="28.25" customHeight="1" x14ac:dyDescent="0.15">
      <c r="A67" s="71"/>
      <c r="B67" s="2"/>
      <c r="C67" s="72"/>
      <c r="D67" s="72"/>
      <c r="E67" s="72"/>
      <c r="F67" s="2"/>
      <c r="G67" s="2"/>
      <c r="H67" s="2"/>
      <c r="I67" s="2"/>
      <c r="J67" s="2"/>
      <c r="K67" s="71"/>
    </row>
    <row r="68" spans="1:11" s="61" customFormat="1" ht="28.25" customHeight="1" x14ac:dyDescent="0.15">
      <c r="A68" s="71"/>
      <c r="B68" s="2"/>
      <c r="C68" s="72"/>
      <c r="D68" s="72"/>
      <c r="E68" s="72"/>
      <c r="F68" s="2"/>
      <c r="G68" s="2"/>
      <c r="H68" s="2"/>
      <c r="I68" s="2"/>
      <c r="J68" s="2"/>
      <c r="K68" s="71"/>
    </row>
    <row r="69" spans="1:11" s="61" customFormat="1" ht="28.25" customHeight="1" x14ac:dyDescent="0.15">
      <c r="A69" s="71"/>
      <c r="B69" s="2"/>
      <c r="C69" s="72"/>
      <c r="D69" s="72"/>
      <c r="E69" s="72"/>
      <c r="F69" s="2"/>
      <c r="G69" s="2"/>
      <c r="H69" s="2"/>
      <c r="I69" s="2"/>
      <c r="J69" s="2"/>
      <c r="K69" s="71"/>
    </row>
    <row r="70" spans="1:11" s="61" customFormat="1" ht="28.25" customHeight="1" x14ac:dyDescent="0.15">
      <c r="A70" s="71"/>
      <c r="B70" s="2"/>
      <c r="C70" s="72"/>
      <c r="D70" s="72"/>
      <c r="E70" s="72"/>
      <c r="F70" s="2"/>
      <c r="G70" s="2"/>
      <c r="H70" s="2"/>
      <c r="I70" s="2"/>
      <c r="J70" s="2"/>
      <c r="K70" s="71"/>
    </row>
    <row r="71" spans="1:11" s="61" customFormat="1" ht="28.25" customHeight="1" x14ac:dyDescent="0.15">
      <c r="A71" s="71"/>
      <c r="B71" s="2"/>
      <c r="C71" s="72"/>
      <c r="D71" s="72"/>
      <c r="E71" s="72"/>
      <c r="F71" s="2"/>
      <c r="G71" s="2"/>
      <c r="H71" s="2"/>
      <c r="I71" s="2"/>
      <c r="J71" s="2"/>
      <c r="K71" s="71"/>
    </row>
    <row r="72" spans="1:11" s="61" customFormat="1" ht="28.25" customHeight="1" x14ac:dyDescent="0.15">
      <c r="A72" s="71"/>
      <c r="B72" s="2"/>
      <c r="C72" s="72"/>
      <c r="D72" s="72"/>
      <c r="E72" s="72"/>
      <c r="F72" s="2"/>
      <c r="G72" s="2"/>
      <c r="H72" s="2"/>
      <c r="I72" s="2"/>
      <c r="J72" s="2"/>
      <c r="K72" s="71"/>
    </row>
    <row r="73" spans="1:11" s="61" customFormat="1" ht="28.25" customHeight="1" x14ac:dyDescent="0.15">
      <c r="A73" s="71"/>
      <c r="B73" s="2"/>
      <c r="C73" s="72"/>
      <c r="D73" s="72"/>
      <c r="E73" s="72"/>
      <c r="F73" s="2"/>
      <c r="G73" s="2"/>
      <c r="H73" s="2"/>
      <c r="I73" s="2"/>
      <c r="J73" s="2"/>
      <c r="K73" s="71"/>
    </row>
    <row r="74" spans="1:11" s="61" customFormat="1" ht="28.25" customHeight="1" x14ac:dyDescent="0.15">
      <c r="A74" s="71"/>
      <c r="B74" s="2"/>
      <c r="C74" s="72"/>
      <c r="D74" s="72"/>
      <c r="E74" s="72"/>
      <c r="F74" s="2"/>
      <c r="G74" s="2"/>
      <c r="H74" s="2"/>
      <c r="I74" s="2"/>
      <c r="J74" s="2"/>
      <c r="K74" s="71"/>
    </row>
    <row r="75" spans="1:11" s="61" customFormat="1" ht="28.25" customHeight="1" x14ac:dyDescent="0.15">
      <c r="A75" s="71"/>
      <c r="B75" s="2"/>
      <c r="C75" s="72"/>
      <c r="D75" s="72"/>
      <c r="E75" s="72"/>
      <c r="F75" s="2"/>
      <c r="G75" s="2"/>
      <c r="H75" s="2"/>
      <c r="I75" s="2"/>
      <c r="J75" s="2"/>
      <c r="K75" s="71"/>
    </row>
    <row r="76" spans="1:11" s="61" customFormat="1" ht="28.25" customHeight="1" x14ac:dyDescent="0.15">
      <c r="A76" s="71"/>
      <c r="B76" s="2"/>
      <c r="C76" s="72"/>
      <c r="D76" s="72"/>
      <c r="E76" s="72"/>
      <c r="F76" s="2"/>
      <c r="G76" s="2"/>
      <c r="H76" s="2"/>
      <c r="I76" s="2"/>
      <c r="J76" s="2"/>
      <c r="K76" s="71"/>
    </row>
    <row r="77" spans="1:11" s="61" customFormat="1" ht="28.25" customHeight="1" x14ac:dyDescent="0.15">
      <c r="A77" s="71"/>
      <c r="B77" s="2"/>
      <c r="C77" s="72"/>
      <c r="D77" s="72"/>
      <c r="E77" s="72"/>
      <c r="F77" s="2"/>
      <c r="G77" s="2"/>
      <c r="H77" s="2"/>
      <c r="I77" s="2"/>
      <c r="J77" s="2"/>
      <c r="K77" s="71"/>
    </row>
    <row r="78" spans="1:11" s="61" customFormat="1" ht="28.25" customHeight="1" x14ac:dyDescent="0.15">
      <c r="A78" s="71"/>
      <c r="B78" s="2"/>
      <c r="C78" s="72"/>
      <c r="D78" s="72"/>
      <c r="E78" s="72"/>
      <c r="F78" s="2"/>
      <c r="G78" s="2"/>
      <c r="H78" s="2"/>
      <c r="I78" s="2"/>
      <c r="J78" s="2"/>
      <c r="K78" s="71"/>
    </row>
    <row r="79" spans="1:11" s="61" customFormat="1" ht="28.25" customHeight="1" x14ac:dyDescent="0.15">
      <c r="A79" s="71"/>
      <c r="B79" s="2"/>
      <c r="C79" s="72"/>
      <c r="D79" s="72"/>
      <c r="E79" s="72"/>
      <c r="F79" s="2"/>
      <c r="G79" s="2"/>
      <c r="H79" s="2"/>
      <c r="I79" s="2"/>
      <c r="J79" s="2"/>
      <c r="K79" s="71"/>
    </row>
    <row r="80" spans="1:11" s="61" customFormat="1" ht="28.25" customHeight="1" x14ac:dyDescent="0.15">
      <c r="A80" s="71"/>
      <c r="B80" s="2"/>
      <c r="C80" s="72"/>
      <c r="D80" s="72"/>
      <c r="E80" s="72"/>
      <c r="F80" s="2"/>
      <c r="G80" s="2"/>
      <c r="H80" s="2"/>
      <c r="I80" s="2"/>
      <c r="J80" s="2"/>
      <c r="K80" s="71"/>
    </row>
    <row r="81" spans="1:11" s="61" customFormat="1" ht="28.25" customHeight="1" x14ac:dyDescent="0.15">
      <c r="A81" s="71"/>
      <c r="B81" s="2"/>
      <c r="C81" s="72"/>
      <c r="D81" s="72"/>
      <c r="E81" s="72"/>
      <c r="F81" s="2"/>
      <c r="G81" s="2"/>
      <c r="H81" s="2"/>
      <c r="I81" s="2"/>
      <c r="J81" s="2"/>
      <c r="K81" s="71"/>
    </row>
    <row r="82" spans="1:11" s="61" customFormat="1" ht="28.25" customHeight="1" x14ac:dyDescent="0.15">
      <c r="A82" s="71"/>
      <c r="B82" s="2"/>
      <c r="C82" s="72"/>
      <c r="D82" s="72"/>
      <c r="E82" s="72"/>
      <c r="F82" s="2"/>
      <c r="G82" s="2"/>
      <c r="H82" s="2"/>
      <c r="I82" s="2"/>
      <c r="J82" s="2"/>
      <c r="K82" s="71"/>
    </row>
    <row r="83" spans="1:11" s="61" customFormat="1" ht="28.25" customHeight="1" x14ac:dyDescent="0.15">
      <c r="A83" s="71"/>
      <c r="B83" s="2"/>
      <c r="C83" s="72"/>
      <c r="D83" s="72"/>
      <c r="E83" s="72"/>
      <c r="F83" s="2"/>
      <c r="G83" s="2"/>
      <c r="H83" s="2"/>
      <c r="I83" s="2"/>
      <c r="J83" s="2"/>
      <c r="K83" s="71"/>
    </row>
    <row r="84" spans="1:11" s="61" customFormat="1" ht="28.25" customHeight="1" x14ac:dyDescent="0.15">
      <c r="A84" s="71"/>
      <c r="B84" s="2"/>
      <c r="C84" s="72"/>
      <c r="D84" s="72"/>
      <c r="E84" s="72"/>
      <c r="F84" s="2"/>
      <c r="G84" s="2"/>
      <c r="H84" s="2"/>
      <c r="I84" s="2"/>
      <c r="J84" s="2"/>
      <c r="K84" s="71"/>
    </row>
    <row r="85" spans="1:11" s="61" customFormat="1" ht="28.25" customHeight="1" x14ac:dyDescent="0.15">
      <c r="A85" s="71"/>
      <c r="B85" s="2"/>
      <c r="C85" s="72"/>
      <c r="D85" s="72"/>
      <c r="E85" s="72"/>
      <c r="F85" s="2"/>
      <c r="G85" s="2"/>
      <c r="H85" s="2"/>
      <c r="I85" s="2"/>
      <c r="J85" s="2"/>
      <c r="K85" s="71"/>
    </row>
    <row r="86" spans="1:11" s="61" customFormat="1" ht="28.25" customHeight="1" x14ac:dyDescent="0.15">
      <c r="A86" s="71"/>
      <c r="B86" s="2"/>
      <c r="C86" s="72"/>
      <c r="D86" s="72"/>
      <c r="E86" s="72"/>
      <c r="F86" s="2"/>
      <c r="G86" s="2"/>
      <c r="H86" s="2"/>
      <c r="I86" s="2"/>
      <c r="J86" s="2"/>
      <c r="K86" s="71"/>
    </row>
    <row r="87" spans="1:11" s="61" customFormat="1" ht="28.25" customHeight="1" x14ac:dyDescent="0.15">
      <c r="A87" s="71"/>
      <c r="B87" s="2"/>
      <c r="C87" s="72"/>
      <c r="D87" s="72"/>
      <c r="E87" s="72"/>
      <c r="F87" s="2"/>
      <c r="G87" s="2"/>
      <c r="H87" s="2"/>
      <c r="I87" s="2"/>
      <c r="J87" s="2"/>
      <c r="K87" s="71"/>
    </row>
    <row r="88" spans="1:11" s="61" customFormat="1" ht="28.25" customHeight="1" x14ac:dyDescent="0.15">
      <c r="A88" s="71"/>
      <c r="B88" s="2"/>
      <c r="C88" s="72"/>
      <c r="D88" s="72"/>
      <c r="E88" s="72"/>
      <c r="F88" s="2"/>
      <c r="G88" s="2"/>
      <c r="H88" s="2"/>
      <c r="I88" s="2"/>
      <c r="J88" s="2"/>
      <c r="K88" s="71"/>
    </row>
    <row r="89" spans="1:11" s="61" customFormat="1" ht="28.25" customHeight="1" x14ac:dyDescent="0.15">
      <c r="A89" s="71"/>
      <c r="B89" s="2"/>
      <c r="C89" s="72"/>
      <c r="D89" s="72"/>
      <c r="E89" s="72"/>
      <c r="F89" s="2"/>
      <c r="G89" s="2"/>
      <c r="H89" s="2"/>
      <c r="I89" s="2"/>
      <c r="J89" s="2"/>
      <c r="K89" s="71"/>
    </row>
    <row r="90" spans="1:11" s="61" customFormat="1" ht="28.25" customHeight="1" x14ac:dyDescent="0.15">
      <c r="A90" s="71"/>
      <c r="B90" s="2"/>
      <c r="C90" s="72"/>
      <c r="D90" s="72"/>
      <c r="E90" s="72"/>
      <c r="F90" s="2"/>
      <c r="G90" s="2"/>
      <c r="H90" s="2"/>
      <c r="I90" s="2"/>
      <c r="J90" s="2"/>
      <c r="K90" s="71"/>
    </row>
    <row r="91" spans="1:11" s="61" customFormat="1" ht="28.25" customHeight="1" x14ac:dyDescent="0.15">
      <c r="A91" s="71"/>
      <c r="B91" s="2"/>
      <c r="C91" s="72"/>
      <c r="D91" s="72"/>
      <c r="E91" s="72"/>
      <c r="F91" s="2"/>
      <c r="G91" s="2"/>
      <c r="H91" s="2"/>
      <c r="I91" s="2"/>
      <c r="J91" s="2"/>
      <c r="K91" s="71"/>
    </row>
    <row r="92" spans="1:11" s="61" customFormat="1" ht="28.25" customHeight="1" x14ac:dyDescent="0.15">
      <c r="A92" s="71"/>
      <c r="B92" s="2"/>
      <c r="C92" s="72"/>
      <c r="D92" s="72"/>
      <c r="E92" s="72"/>
      <c r="F92" s="2"/>
      <c r="G92" s="2"/>
      <c r="H92" s="2"/>
      <c r="I92" s="2"/>
      <c r="J92" s="2"/>
      <c r="K92" s="71"/>
    </row>
    <row r="93" spans="1:11" s="61" customFormat="1" ht="28.25" customHeight="1" x14ac:dyDescent="0.15">
      <c r="A93" s="71"/>
      <c r="B93" s="2"/>
      <c r="C93" s="72"/>
      <c r="D93" s="72"/>
      <c r="E93" s="72"/>
      <c r="F93" s="2"/>
      <c r="G93" s="2"/>
      <c r="H93" s="2"/>
      <c r="I93" s="2"/>
      <c r="J93" s="2"/>
      <c r="K93" s="71"/>
    </row>
    <row r="94" spans="1:11" s="61" customFormat="1" ht="28.25" customHeight="1" x14ac:dyDescent="0.15">
      <c r="A94" s="71"/>
      <c r="B94" s="2"/>
      <c r="C94" s="72"/>
      <c r="D94" s="72"/>
      <c r="E94" s="72"/>
      <c r="F94" s="2"/>
      <c r="G94" s="2"/>
      <c r="H94" s="2"/>
      <c r="I94" s="2"/>
      <c r="J94" s="2"/>
      <c r="K94" s="71"/>
    </row>
    <row r="95" spans="1:11" s="61" customFormat="1" ht="28.25" customHeight="1" x14ac:dyDescent="0.15">
      <c r="A95" s="71"/>
      <c r="B95" s="2"/>
      <c r="C95" s="72"/>
      <c r="D95" s="72"/>
      <c r="E95" s="72"/>
      <c r="F95" s="2"/>
      <c r="G95" s="2"/>
      <c r="H95" s="2"/>
      <c r="I95" s="2"/>
      <c r="J95" s="2"/>
      <c r="K95" s="71"/>
    </row>
    <row r="96" spans="1:11" s="61" customFormat="1" ht="28.25" customHeight="1" x14ac:dyDescent="0.15">
      <c r="A96" s="71"/>
      <c r="B96" s="2"/>
      <c r="C96" s="72"/>
      <c r="D96" s="72"/>
      <c r="E96" s="72"/>
      <c r="F96" s="2"/>
      <c r="G96" s="2"/>
      <c r="H96" s="2"/>
      <c r="I96" s="2"/>
      <c r="J96" s="2"/>
      <c r="K96" s="71"/>
    </row>
    <row r="97" spans="1:11" s="61" customFormat="1" ht="28.25" customHeight="1" x14ac:dyDescent="0.15">
      <c r="A97" s="71"/>
      <c r="B97" s="2"/>
      <c r="C97" s="72"/>
      <c r="D97" s="72"/>
      <c r="E97" s="72"/>
      <c r="F97" s="2"/>
      <c r="G97" s="2"/>
      <c r="H97" s="2"/>
      <c r="I97" s="2"/>
      <c r="J97" s="2"/>
      <c r="K97" s="71"/>
    </row>
    <row r="98" spans="1:11" s="61" customFormat="1" ht="28.25" customHeight="1" x14ac:dyDescent="0.15">
      <c r="A98" s="71"/>
      <c r="B98" s="2"/>
      <c r="C98" s="72"/>
      <c r="D98" s="72"/>
      <c r="E98" s="72"/>
      <c r="F98" s="2"/>
      <c r="G98" s="2"/>
      <c r="H98" s="2"/>
      <c r="I98" s="2"/>
      <c r="J98" s="2"/>
      <c r="K98" s="71"/>
    </row>
    <row r="99" spans="1:11" s="61" customFormat="1" ht="28.25" customHeight="1" x14ac:dyDescent="0.15">
      <c r="A99" s="71"/>
      <c r="B99" s="2"/>
      <c r="C99" s="72"/>
      <c r="D99" s="72"/>
      <c r="E99" s="72"/>
      <c r="F99" s="2"/>
      <c r="G99" s="2"/>
      <c r="H99" s="2"/>
      <c r="I99" s="2"/>
      <c r="J99" s="2"/>
      <c r="K99" s="71"/>
    </row>
    <row r="100" spans="1:11" s="61" customFormat="1" ht="28.25" customHeight="1" x14ac:dyDescent="0.15">
      <c r="A100" s="71"/>
      <c r="B100" s="2"/>
      <c r="C100" s="72"/>
      <c r="D100" s="72"/>
      <c r="E100" s="72"/>
      <c r="F100" s="2"/>
      <c r="G100" s="2"/>
      <c r="H100" s="2"/>
      <c r="I100" s="2"/>
      <c r="J100" s="2"/>
      <c r="K100" s="71"/>
    </row>
    <row r="101" spans="1:11" s="61" customFormat="1" ht="28.25" customHeight="1" x14ac:dyDescent="0.15">
      <c r="A101" s="71"/>
      <c r="B101" s="2"/>
      <c r="C101" s="72"/>
      <c r="D101" s="72"/>
      <c r="E101" s="72"/>
      <c r="F101" s="2"/>
      <c r="G101" s="2"/>
      <c r="H101" s="2"/>
      <c r="I101" s="2"/>
      <c r="J101" s="2"/>
      <c r="K101" s="71"/>
    </row>
    <row r="102" spans="1:11" s="61" customFormat="1" ht="28.25" customHeight="1" x14ac:dyDescent="0.15">
      <c r="A102" s="71"/>
      <c r="B102" s="2"/>
      <c r="C102" s="72"/>
      <c r="D102" s="72"/>
      <c r="E102" s="72"/>
      <c r="F102" s="2"/>
      <c r="G102" s="2"/>
      <c r="H102" s="2"/>
      <c r="I102" s="2"/>
      <c r="J102" s="2"/>
      <c r="K102" s="71"/>
    </row>
    <row r="103" spans="1:11" s="61" customFormat="1" ht="28.25" customHeight="1" x14ac:dyDescent="0.15">
      <c r="A103" s="71"/>
      <c r="B103" s="2"/>
      <c r="C103" s="72"/>
      <c r="D103" s="72"/>
      <c r="E103" s="72"/>
      <c r="F103" s="2"/>
      <c r="G103" s="2"/>
      <c r="H103" s="2"/>
      <c r="I103" s="2"/>
      <c r="J103" s="2"/>
      <c r="K103" s="71"/>
    </row>
    <row r="104" spans="1:11" s="61" customFormat="1" ht="28.25" customHeight="1" x14ac:dyDescent="0.15">
      <c r="A104" s="71"/>
      <c r="B104" s="2"/>
      <c r="C104" s="72"/>
      <c r="D104" s="72"/>
      <c r="E104" s="72"/>
      <c r="F104" s="2"/>
      <c r="G104" s="2"/>
      <c r="H104" s="2"/>
      <c r="I104" s="2"/>
      <c r="J104" s="2"/>
      <c r="K104" s="71"/>
    </row>
    <row r="105" spans="1:11" s="61" customFormat="1" ht="28.25" customHeight="1" x14ac:dyDescent="0.15">
      <c r="A105" s="71"/>
      <c r="B105" s="2"/>
      <c r="C105" s="72"/>
      <c r="D105" s="72"/>
      <c r="E105" s="72"/>
      <c r="F105" s="2"/>
      <c r="G105" s="2"/>
      <c r="H105" s="2"/>
      <c r="I105" s="2"/>
      <c r="J105" s="2"/>
      <c r="K105" s="71"/>
    </row>
    <row r="106" spans="1:11" s="61" customFormat="1" ht="28.25" customHeight="1" x14ac:dyDescent="0.15">
      <c r="A106" s="71"/>
      <c r="B106" s="2"/>
      <c r="C106" s="72"/>
      <c r="D106" s="72"/>
      <c r="E106" s="72"/>
      <c r="F106" s="2"/>
      <c r="G106" s="2"/>
      <c r="H106" s="2"/>
      <c r="I106" s="2"/>
      <c r="J106" s="2"/>
      <c r="K106" s="71"/>
    </row>
    <row r="107" spans="1:11" s="61" customFormat="1" ht="28.25" customHeight="1" x14ac:dyDescent="0.15">
      <c r="A107" s="71"/>
      <c r="B107" s="2"/>
      <c r="C107" s="72"/>
      <c r="D107" s="72"/>
      <c r="E107" s="72"/>
      <c r="F107" s="2"/>
      <c r="G107" s="2"/>
      <c r="H107" s="2"/>
      <c r="I107" s="2"/>
      <c r="J107" s="2"/>
      <c r="K107" s="71"/>
    </row>
  </sheetData>
  <sheetProtection algorithmName="SHA-512" hashValue="SGWBxYlXukXn2zPNy6cXfq2/YZcVcyTKl/zYAx4RMDMPJOSKerVjEvye+35a1cFKEPXvrb2Uqao43/3AqofWdw==" saltValue="4yMtvTYdDRXiRV8MvtlSMg==" spinCount="100000" sheet="1" objects="1" scenarios="1" selectLockedCells="1"/>
  <mergeCells count="29">
    <mergeCell ref="F7:K7"/>
    <mergeCell ref="K18:K19"/>
    <mergeCell ref="A18:A19"/>
    <mergeCell ref="C18:C19"/>
    <mergeCell ref="D18:D19"/>
    <mergeCell ref="E18:E19"/>
    <mergeCell ref="F18:F19"/>
    <mergeCell ref="G18:G19"/>
    <mergeCell ref="H18:H19"/>
    <mergeCell ref="I18:I19"/>
    <mergeCell ref="A7:D7"/>
    <mergeCell ref="F8:K8"/>
    <mergeCell ref="F13:K13"/>
    <mergeCell ref="F14:G14"/>
    <mergeCell ref="A13:D13"/>
    <mergeCell ref="A8:D8"/>
    <mergeCell ref="A2:B2"/>
    <mergeCell ref="D1:K3"/>
    <mergeCell ref="A4:D4"/>
    <mergeCell ref="F4:K4"/>
    <mergeCell ref="F6:K6"/>
    <mergeCell ref="A6:D6"/>
    <mergeCell ref="F5:K5"/>
    <mergeCell ref="A5:D5"/>
    <mergeCell ref="A16:K16"/>
    <mergeCell ref="F9:G9"/>
    <mergeCell ref="F10:G10"/>
    <mergeCell ref="F11:G11"/>
    <mergeCell ref="F12:G12"/>
  </mergeCells>
  <phoneticPr fontId="1" type="noConversion"/>
  <printOptions horizontalCentered="1"/>
  <pageMargins left="0.25" right="0.25" top="0" bottom="0" header="0.27777800000000002" footer="0.27777800000000002"/>
  <pageSetup scale="52" fitToHeight="10" orientation="landscape" r:id="rId1"/>
  <headerFooter>
    <oddFooter>&amp;C&amp;"Helvetica Neue,Regular"&amp;12&amp;K000000&amp;P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Drops!$A$23:$A$24</xm:f>
          </x14:formula1>
          <xm:sqref>A14</xm:sqref>
        </x14:dataValidation>
        <x14:dataValidation type="list" allowBlank="1" showInputMessage="1" showErrorMessage="1">
          <x14:formula1>
            <xm:f>Drops!$A$26:$A$27</xm:f>
          </x14:formula1>
          <xm:sqref>F14:G14</xm:sqref>
        </x14:dataValidation>
        <x14:dataValidation type="list" allowBlank="1" showInputMessage="1" showErrorMessage="1">
          <x14:formula1>
            <xm:f>Drops!$A$9:$A$14</xm:f>
          </x14:formula1>
          <xm:sqref>F20:I107</xm:sqref>
        </x14:dataValidation>
        <x14:dataValidation type="list" allowBlank="1" showInputMessage="1" showErrorMessage="1">
          <x14:formula1>
            <xm:f>Drops!$A$17:$A$19</xm:f>
          </x14:formula1>
          <xm:sqref>J20:J107</xm:sqref>
        </x14:dataValidation>
        <x14:dataValidation type="list" allowBlank="1" showInputMessage="1" showErrorMessage="1">
          <x14:formula1>
            <xm:f>Boards!$A$5:$A$605</xm:f>
          </x14:formula1>
          <xm:sqref>B59:B107</xm:sqref>
        </x14:dataValidation>
        <x14:dataValidation type="list" allowBlank="1" showInputMessage="1" showErrorMessage="1">
          <x14:formula1>
            <xm:f>Boards!$A$3:$A$605</xm:f>
          </x14:formula1>
          <xm:sqref>B20:B58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Z605"/>
  <sheetViews>
    <sheetView topLeftCell="A598" zoomScale="140" zoomScaleNormal="140" workbookViewId="0">
      <selection activeCell="A610" sqref="A610"/>
    </sheetView>
  </sheetViews>
  <sheetFormatPr baseColWidth="10" defaultColWidth="10.83203125" defaultRowHeight="17" x14ac:dyDescent="0.15"/>
  <cols>
    <col min="1" max="1" width="56" style="26" customWidth="1"/>
    <col min="2" max="2" width="7.5" style="26" customWidth="1"/>
    <col min="3" max="3" width="16.83203125" style="26" customWidth="1"/>
    <col min="4" max="4" width="19.6640625" style="26" bestFit="1" customWidth="1"/>
    <col min="5" max="5" width="34" style="26" customWidth="1"/>
    <col min="6" max="6" width="10.83203125" style="26"/>
    <col min="7" max="7" width="42.5" style="26" customWidth="1"/>
    <col min="8" max="8" width="17" style="26" customWidth="1"/>
    <col min="9" max="10" width="10.83203125" style="26"/>
    <col min="11" max="11" width="13.6640625" style="26" customWidth="1"/>
    <col min="12" max="16384" width="10.83203125" style="26"/>
  </cols>
  <sheetData>
    <row r="1" spans="1:14" ht="20" customHeight="1" x14ac:dyDescent="0.15">
      <c r="B1" s="85" t="s">
        <v>18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4" s="27" customFormat="1" ht="34" x14ac:dyDescent="0.15">
      <c r="B2" s="28"/>
      <c r="C2" s="27" t="s">
        <v>1012</v>
      </c>
      <c r="D2" s="27" t="s">
        <v>1011</v>
      </c>
      <c r="E2" s="27" t="s">
        <v>1016</v>
      </c>
      <c r="F2" s="27" t="s">
        <v>1017</v>
      </c>
      <c r="G2" s="27" t="s">
        <v>1018</v>
      </c>
      <c r="H2" s="27" t="s">
        <v>1019</v>
      </c>
      <c r="I2" s="27" t="s">
        <v>1013</v>
      </c>
      <c r="J2" s="27" t="s">
        <v>1014</v>
      </c>
      <c r="K2" s="27" t="s">
        <v>1015</v>
      </c>
    </row>
    <row r="3" spans="1:14" s="27" customFormat="1" x14ac:dyDescent="0.15">
      <c r="A3" s="27" t="s">
        <v>1051</v>
      </c>
      <c r="B3" s="28"/>
    </row>
    <row r="4" spans="1:14" s="27" customFormat="1" x14ac:dyDescent="0.15">
      <c r="B4" s="28"/>
    </row>
    <row r="5" spans="1:14" s="29" customFormat="1" ht="15" customHeight="1" x14ac:dyDescent="0.15">
      <c r="A5" s="29" t="str">
        <f t="shared" ref="A5:A29" si="0">C5&amp;M5&amp;E5&amp;M5&amp;K5</f>
        <v>MEDITE-Standard MDF-3</v>
      </c>
      <c r="C5" s="30" t="s">
        <v>34</v>
      </c>
      <c r="D5" s="30" t="s">
        <v>35</v>
      </c>
      <c r="E5" s="30" t="s">
        <v>16</v>
      </c>
      <c r="F5" s="30" t="s">
        <v>24</v>
      </c>
      <c r="G5" s="30" t="s">
        <v>36</v>
      </c>
      <c r="H5" s="30" t="s">
        <v>24</v>
      </c>
      <c r="I5" s="31">
        <v>3050</v>
      </c>
      <c r="J5" s="31">
        <v>1220</v>
      </c>
      <c r="K5" s="31">
        <v>3</v>
      </c>
      <c r="L5" s="30"/>
      <c r="M5" s="29" t="s">
        <v>1020</v>
      </c>
      <c r="N5" s="29" t="s">
        <v>1021</v>
      </c>
    </row>
    <row r="6" spans="1:14" s="29" customFormat="1" ht="15" customHeight="1" x14ac:dyDescent="0.15">
      <c r="A6" s="29" t="str">
        <f t="shared" si="0"/>
        <v>MEDITE-Standard MDF-4</v>
      </c>
      <c r="C6" s="30" t="s">
        <v>34</v>
      </c>
      <c r="D6" s="30" t="s">
        <v>37</v>
      </c>
      <c r="E6" s="30" t="s">
        <v>16</v>
      </c>
      <c r="F6" s="30" t="s">
        <v>24</v>
      </c>
      <c r="G6" s="30" t="s">
        <v>36</v>
      </c>
      <c r="H6" s="30" t="s">
        <v>24</v>
      </c>
      <c r="I6" s="31">
        <v>2440</v>
      </c>
      <c r="J6" s="31">
        <v>1220</v>
      </c>
      <c r="K6" s="31">
        <v>4</v>
      </c>
      <c r="L6" s="30"/>
      <c r="M6" s="29" t="s">
        <v>1020</v>
      </c>
      <c r="N6" s="29" t="s">
        <v>1021</v>
      </c>
    </row>
    <row r="7" spans="1:14" s="29" customFormat="1" ht="15" customHeight="1" x14ac:dyDescent="0.15">
      <c r="A7" s="29" t="str">
        <f t="shared" si="0"/>
        <v>MEDITE-Standard MDF-6</v>
      </c>
      <c r="C7" s="30" t="s">
        <v>34</v>
      </c>
      <c r="D7" s="30" t="s">
        <v>38</v>
      </c>
      <c r="E7" s="30" t="s">
        <v>16</v>
      </c>
      <c r="F7" s="30" t="s">
        <v>24</v>
      </c>
      <c r="G7" s="30" t="s">
        <v>36</v>
      </c>
      <c r="H7" s="30" t="s">
        <v>24</v>
      </c>
      <c r="I7" s="31">
        <v>2440</v>
      </c>
      <c r="J7" s="31">
        <v>1220</v>
      </c>
      <c r="K7" s="31">
        <v>6</v>
      </c>
      <c r="L7" s="30"/>
      <c r="M7" s="29" t="s">
        <v>1020</v>
      </c>
      <c r="N7" s="29" t="s">
        <v>1021</v>
      </c>
    </row>
    <row r="8" spans="1:14" s="29" customFormat="1" ht="15" customHeight="1" x14ac:dyDescent="0.15">
      <c r="A8" s="29" t="str">
        <f t="shared" si="0"/>
        <v>MEDITE-Standard MDF-9</v>
      </c>
      <c r="C8" s="30" t="s">
        <v>34</v>
      </c>
      <c r="D8" s="30" t="s">
        <v>39</v>
      </c>
      <c r="E8" s="30" t="s">
        <v>16</v>
      </c>
      <c r="F8" s="30" t="s">
        <v>24</v>
      </c>
      <c r="G8" s="30" t="s">
        <v>36</v>
      </c>
      <c r="H8" s="30" t="s">
        <v>24</v>
      </c>
      <c r="I8" s="31">
        <v>2440</v>
      </c>
      <c r="J8" s="31">
        <v>1220</v>
      </c>
      <c r="K8" s="31">
        <v>9</v>
      </c>
      <c r="L8" s="30"/>
      <c r="M8" s="29" t="s">
        <v>1020</v>
      </c>
      <c r="N8" s="29" t="s">
        <v>1021</v>
      </c>
    </row>
    <row r="9" spans="1:14" s="29" customFormat="1" ht="15" customHeight="1" x14ac:dyDescent="0.15">
      <c r="A9" s="29" t="str">
        <f t="shared" si="0"/>
        <v>MEDITE-Standard MDF-12</v>
      </c>
      <c r="C9" s="30" t="s">
        <v>34</v>
      </c>
      <c r="D9" s="30" t="s">
        <v>40</v>
      </c>
      <c r="E9" s="30" t="s">
        <v>16</v>
      </c>
      <c r="F9" s="30" t="s">
        <v>24</v>
      </c>
      <c r="G9" s="30" t="s">
        <v>36</v>
      </c>
      <c r="H9" s="30" t="s">
        <v>24</v>
      </c>
      <c r="I9" s="31">
        <v>2440</v>
      </c>
      <c r="J9" s="31">
        <v>1220</v>
      </c>
      <c r="K9" s="31">
        <v>12</v>
      </c>
      <c r="L9" s="30"/>
      <c r="M9" s="29" t="s">
        <v>1020</v>
      </c>
      <c r="N9" s="29" t="s">
        <v>1021</v>
      </c>
    </row>
    <row r="10" spans="1:14" s="29" customFormat="1" ht="15" customHeight="1" x14ac:dyDescent="0.15">
      <c r="A10" s="29" t="str">
        <f t="shared" si="0"/>
        <v>MEDITE-Standard MDF-15</v>
      </c>
      <c r="C10" s="30" t="s">
        <v>34</v>
      </c>
      <c r="D10" s="30" t="s">
        <v>41</v>
      </c>
      <c r="E10" s="30" t="s">
        <v>16</v>
      </c>
      <c r="F10" s="30" t="s">
        <v>24</v>
      </c>
      <c r="G10" s="30" t="s">
        <v>36</v>
      </c>
      <c r="H10" s="30" t="s">
        <v>24</v>
      </c>
      <c r="I10" s="31">
        <v>3050</v>
      </c>
      <c r="J10" s="31">
        <v>1220</v>
      </c>
      <c r="K10" s="31">
        <v>15</v>
      </c>
      <c r="L10" s="30"/>
      <c r="M10" s="29" t="s">
        <v>1020</v>
      </c>
      <c r="N10" s="29" t="s">
        <v>1021</v>
      </c>
    </row>
    <row r="11" spans="1:14" s="29" customFormat="1" ht="15" customHeight="1" x14ac:dyDescent="0.15">
      <c r="A11" s="29" t="str">
        <f t="shared" si="0"/>
        <v>MEDITE-Standard MDF-18</v>
      </c>
      <c r="C11" s="30" t="s">
        <v>34</v>
      </c>
      <c r="D11" s="30" t="s">
        <v>42</v>
      </c>
      <c r="E11" s="30" t="s">
        <v>16</v>
      </c>
      <c r="F11" s="30" t="s">
        <v>24</v>
      </c>
      <c r="G11" s="30" t="s">
        <v>36</v>
      </c>
      <c r="H11" s="30" t="s">
        <v>24</v>
      </c>
      <c r="I11" s="31">
        <v>2440</v>
      </c>
      <c r="J11" s="31">
        <v>1220</v>
      </c>
      <c r="K11" s="31">
        <v>18</v>
      </c>
      <c r="L11" s="30"/>
      <c r="M11" s="29" t="s">
        <v>1020</v>
      </c>
      <c r="N11" s="29" t="s">
        <v>1021</v>
      </c>
    </row>
    <row r="12" spans="1:14" s="29" customFormat="1" ht="15" customHeight="1" x14ac:dyDescent="0.15">
      <c r="A12" s="29" t="str">
        <f t="shared" si="0"/>
        <v>MEDITE-Standard MDF-22</v>
      </c>
      <c r="C12" s="30" t="s">
        <v>34</v>
      </c>
      <c r="D12" s="30" t="s">
        <v>43</v>
      </c>
      <c r="E12" s="30" t="s">
        <v>16</v>
      </c>
      <c r="F12" s="30" t="s">
        <v>24</v>
      </c>
      <c r="G12" s="30" t="s">
        <v>36</v>
      </c>
      <c r="H12" s="30" t="s">
        <v>24</v>
      </c>
      <c r="I12" s="31">
        <v>2440</v>
      </c>
      <c r="J12" s="31">
        <v>1220</v>
      </c>
      <c r="K12" s="31">
        <v>22</v>
      </c>
      <c r="L12" s="30"/>
      <c r="M12" s="29" t="s">
        <v>1020</v>
      </c>
      <c r="N12" s="29" t="s">
        <v>1021</v>
      </c>
    </row>
    <row r="13" spans="1:14" s="29" customFormat="1" ht="15" customHeight="1" x14ac:dyDescent="0.15">
      <c r="A13" s="29" t="str">
        <f t="shared" si="0"/>
        <v>MEDITE-Standard MDF-25</v>
      </c>
      <c r="C13" s="30" t="s">
        <v>34</v>
      </c>
      <c r="D13" s="30" t="s">
        <v>44</v>
      </c>
      <c r="E13" s="30" t="s">
        <v>16</v>
      </c>
      <c r="F13" s="30" t="s">
        <v>24</v>
      </c>
      <c r="G13" s="30" t="s">
        <v>36</v>
      </c>
      <c r="H13" s="30" t="s">
        <v>24</v>
      </c>
      <c r="I13" s="31">
        <v>2440</v>
      </c>
      <c r="J13" s="31">
        <v>1220</v>
      </c>
      <c r="K13" s="31">
        <v>25</v>
      </c>
      <c r="L13" s="30"/>
      <c r="M13" s="29" t="s">
        <v>1020</v>
      </c>
      <c r="N13" s="29" t="s">
        <v>1021</v>
      </c>
    </row>
    <row r="14" spans="1:14" s="29" customFormat="1" ht="15" customHeight="1" x14ac:dyDescent="0.15">
      <c r="A14" s="29" t="str">
        <f t="shared" si="0"/>
        <v>MEDITE-Standard MDF-30</v>
      </c>
      <c r="C14" s="30" t="s">
        <v>34</v>
      </c>
      <c r="D14" s="30" t="s">
        <v>45</v>
      </c>
      <c r="E14" s="30" t="s">
        <v>16</v>
      </c>
      <c r="F14" s="30" t="s">
        <v>24</v>
      </c>
      <c r="G14" s="30" t="s">
        <v>36</v>
      </c>
      <c r="H14" s="30" t="s">
        <v>24</v>
      </c>
      <c r="I14" s="31">
        <v>2440</v>
      </c>
      <c r="J14" s="31">
        <v>1220</v>
      </c>
      <c r="K14" s="31">
        <v>30</v>
      </c>
      <c r="L14" s="30"/>
      <c r="M14" s="29" t="s">
        <v>1020</v>
      </c>
      <c r="N14" s="29" t="s">
        <v>1021</v>
      </c>
    </row>
    <row r="15" spans="1:14" s="29" customFormat="1" ht="15" customHeight="1" x14ac:dyDescent="0.15">
      <c r="A15" s="29" t="str">
        <f t="shared" si="0"/>
        <v>MEDITE-Standard MDF-36</v>
      </c>
      <c r="C15" s="30" t="s">
        <v>34</v>
      </c>
      <c r="D15" s="30" t="s">
        <v>46</v>
      </c>
      <c r="E15" s="30" t="s">
        <v>16</v>
      </c>
      <c r="F15" s="30" t="s">
        <v>24</v>
      </c>
      <c r="G15" s="30" t="s">
        <v>36</v>
      </c>
      <c r="H15" s="30" t="s">
        <v>24</v>
      </c>
      <c r="I15" s="31">
        <v>2440</v>
      </c>
      <c r="J15" s="31">
        <v>1220</v>
      </c>
      <c r="K15" s="31">
        <v>36</v>
      </c>
      <c r="L15" s="30"/>
      <c r="M15" s="29" t="s">
        <v>1020</v>
      </c>
      <c r="N15" s="29" t="s">
        <v>1021</v>
      </c>
    </row>
    <row r="16" spans="1:14" s="29" customFormat="1" ht="15" customHeight="1" x14ac:dyDescent="0.15">
      <c r="A16" s="29" t="str">
        <f t="shared" si="0"/>
        <v>MEDITE-Standard MDF-38</v>
      </c>
      <c r="C16" s="30" t="s">
        <v>34</v>
      </c>
      <c r="D16" s="30" t="s">
        <v>47</v>
      </c>
      <c r="E16" s="30" t="s">
        <v>16</v>
      </c>
      <c r="F16" s="30" t="s">
        <v>24</v>
      </c>
      <c r="G16" s="30" t="s">
        <v>36</v>
      </c>
      <c r="H16" s="30" t="s">
        <v>24</v>
      </c>
      <c r="I16" s="31">
        <v>2440</v>
      </c>
      <c r="J16" s="31">
        <v>1220</v>
      </c>
      <c r="K16" s="31">
        <v>38</v>
      </c>
      <c r="L16" s="30"/>
      <c r="M16" s="29" t="s">
        <v>1020</v>
      </c>
      <c r="N16" s="29" t="s">
        <v>1021</v>
      </c>
    </row>
    <row r="17" spans="1:18" s="29" customFormat="1" ht="15" customHeight="1" x14ac:dyDescent="0.15">
      <c r="A17" s="29" t="str">
        <f t="shared" si="0"/>
        <v>IBERPAN-Standard MDF-40</v>
      </c>
      <c r="C17" s="30" t="s">
        <v>48</v>
      </c>
      <c r="D17" s="30" t="s">
        <v>49</v>
      </c>
      <c r="E17" s="30" t="s">
        <v>16</v>
      </c>
      <c r="F17" s="30" t="s">
        <v>24</v>
      </c>
      <c r="G17" s="30" t="s">
        <v>36</v>
      </c>
      <c r="H17" s="30" t="s">
        <v>24</v>
      </c>
      <c r="I17" s="31">
        <v>2440</v>
      </c>
      <c r="J17" s="31">
        <v>1220</v>
      </c>
      <c r="K17" s="31">
        <v>40</v>
      </c>
      <c r="L17" s="30"/>
      <c r="M17" s="29" t="s">
        <v>1020</v>
      </c>
      <c r="N17" s="29" t="s">
        <v>1021</v>
      </c>
    </row>
    <row r="18" spans="1:18" s="29" customFormat="1" ht="15" customHeight="1" x14ac:dyDescent="0.15">
      <c r="A18" s="29" t="str">
        <f t="shared" si="0"/>
        <v>IBERPAN-Standard MDF-50</v>
      </c>
      <c r="C18" s="30" t="s">
        <v>48</v>
      </c>
      <c r="D18" s="30" t="s">
        <v>50</v>
      </c>
      <c r="E18" s="30" t="s">
        <v>16</v>
      </c>
      <c r="F18" s="30" t="s">
        <v>24</v>
      </c>
      <c r="G18" s="30" t="s">
        <v>36</v>
      </c>
      <c r="H18" s="30" t="s">
        <v>24</v>
      </c>
      <c r="I18" s="31">
        <v>2440</v>
      </c>
      <c r="J18" s="31">
        <v>1220</v>
      </c>
      <c r="K18" s="31">
        <v>50</v>
      </c>
      <c r="L18" s="30"/>
      <c r="M18" s="29" t="s">
        <v>1020</v>
      </c>
      <c r="N18" s="29" t="s">
        <v>1021</v>
      </c>
    </row>
    <row r="19" spans="1:18" s="33" customFormat="1" ht="20" customHeight="1" x14ac:dyDescent="0.15">
      <c r="A19" s="29" t="str">
        <f t="shared" si="0"/>
        <v/>
      </c>
      <c r="B19" s="32" t="s">
        <v>17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8" s="34" customFormat="1" ht="15" customHeight="1" x14ac:dyDescent="0.15">
      <c r="A20" s="29" t="str">
        <f t="shared" si="0"/>
        <v>MEDITE-MR MDF-6</v>
      </c>
      <c r="C20" s="35" t="s">
        <v>34</v>
      </c>
      <c r="D20" s="35" t="s">
        <v>51</v>
      </c>
      <c r="E20" s="35" t="s">
        <v>52</v>
      </c>
      <c r="F20" s="35" t="s">
        <v>24</v>
      </c>
      <c r="G20" s="35" t="s">
        <v>36</v>
      </c>
      <c r="H20" s="35" t="s">
        <v>24</v>
      </c>
      <c r="I20" s="36">
        <v>2440</v>
      </c>
      <c r="J20" s="36">
        <v>1220</v>
      </c>
      <c r="K20" s="36">
        <v>6</v>
      </c>
      <c r="L20" s="35"/>
      <c r="M20" s="29" t="s">
        <v>1020</v>
      </c>
      <c r="N20" s="29" t="s">
        <v>1021</v>
      </c>
    </row>
    <row r="21" spans="1:18" s="34" customFormat="1" ht="15" customHeight="1" x14ac:dyDescent="0.15">
      <c r="A21" s="29" t="str">
        <f t="shared" si="0"/>
        <v>MEDITE-MR MDF-9</v>
      </c>
      <c r="C21" s="35" t="s">
        <v>34</v>
      </c>
      <c r="D21" s="35" t="s">
        <v>53</v>
      </c>
      <c r="E21" s="35" t="s">
        <v>52</v>
      </c>
      <c r="F21" s="35" t="s">
        <v>24</v>
      </c>
      <c r="G21" s="35" t="s">
        <v>36</v>
      </c>
      <c r="H21" s="35" t="s">
        <v>24</v>
      </c>
      <c r="I21" s="36">
        <v>2440</v>
      </c>
      <c r="J21" s="36">
        <v>1220</v>
      </c>
      <c r="K21" s="36">
        <v>9</v>
      </c>
      <c r="L21" s="35"/>
      <c r="M21" s="29" t="s">
        <v>1020</v>
      </c>
      <c r="N21" s="29" t="s">
        <v>1021</v>
      </c>
    </row>
    <row r="22" spans="1:18" s="34" customFormat="1" ht="15" customHeight="1" x14ac:dyDescent="0.15">
      <c r="A22" s="29" t="str">
        <f t="shared" si="0"/>
        <v>MEDITE-MR MDF-12</v>
      </c>
      <c r="C22" s="35" t="s">
        <v>34</v>
      </c>
      <c r="D22" s="35" t="s">
        <v>54</v>
      </c>
      <c r="E22" s="35" t="s">
        <v>52</v>
      </c>
      <c r="F22" s="35" t="s">
        <v>24</v>
      </c>
      <c r="G22" s="35" t="s">
        <v>36</v>
      </c>
      <c r="H22" s="35" t="s">
        <v>24</v>
      </c>
      <c r="I22" s="36">
        <v>2440</v>
      </c>
      <c r="J22" s="36">
        <v>1220</v>
      </c>
      <c r="K22" s="36">
        <v>12</v>
      </c>
      <c r="L22" s="35"/>
      <c r="M22" s="29" t="s">
        <v>1020</v>
      </c>
      <c r="N22" s="29" t="s">
        <v>1021</v>
      </c>
    </row>
    <row r="23" spans="1:18" s="34" customFormat="1" ht="15" customHeight="1" x14ac:dyDescent="0.15">
      <c r="A23" s="29" t="str">
        <f t="shared" si="0"/>
        <v>MEDITE-MR MDF-12</v>
      </c>
      <c r="C23" s="35" t="s">
        <v>34</v>
      </c>
      <c r="D23" s="35" t="s">
        <v>54</v>
      </c>
      <c r="E23" s="35" t="s">
        <v>52</v>
      </c>
      <c r="F23" s="35" t="s">
        <v>24</v>
      </c>
      <c r="G23" s="35" t="s">
        <v>36</v>
      </c>
      <c r="H23" s="35" t="s">
        <v>24</v>
      </c>
      <c r="I23" s="36">
        <v>3050</v>
      </c>
      <c r="J23" s="36">
        <v>1525</v>
      </c>
      <c r="K23" s="36">
        <v>12</v>
      </c>
      <c r="L23" s="35"/>
      <c r="M23" s="29" t="s">
        <v>1020</v>
      </c>
      <c r="N23" s="29" t="s">
        <v>1021</v>
      </c>
    </row>
    <row r="24" spans="1:18" s="34" customFormat="1" ht="15" customHeight="1" x14ac:dyDescent="0.15">
      <c r="A24" s="29" t="str">
        <f t="shared" si="0"/>
        <v>MEDITE-MR MDF-15</v>
      </c>
      <c r="C24" s="35" t="s">
        <v>34</v>
      </c>
      <c r="D24" s="35" t="s">
        <v>55</v>
      </c>
      <c r="E24" s="35" t="s">
        <v>52</v>
      </c>
      <c r="F24" s="35" t="s">
        <v>24</v>
      </c>
      <c r="G24" s="35" t="s">
        <v>36</v>
      </c>
      <c r="H24" s="35" t="s">
        <v>24</v>
      </c>
      <c r="I24" s="36">
        <v>2440</v>
      </c>
      <c r="J24" s="36">
        <v>1220</v>
      </c>
      <c r="K24" s="36">
        <v>15</v>
      </c>
      <c r="L24" s="35"/>
      <c r="M24" s="29" t="s">
        <v>1020</v>
      </c>
      <c r="N24" s="29" t="s">
        <v>1021</v>
      </c>
    </row>
    <row r="25" spans="1:18" s="34" customFormat="1" ht="15" customHeight="1" x14ac:dyDescent="0.15">
      <c r="A25" s="29" t="str">
        <f t="shared" si="0"/>
        <v>MEDITE-MR MDF-18</v>
      </c>
      <c r="C25" s="35" t="s">
        <v>34</v>
      </c>
      <c r="D25" s="35" t="s">
        <v>56</v>
      </c>
      <c r="E25" s="35" t="s">
        <v>52</v>
      </c>
      <c r="F25" s="35" t="s">
        <v>24</v>
      </c>
      <c r="G25" s="35" t="s">
        <v>36</v>
      </c>
      <c r="H25" s="35" t="s">
        <v>24</v>
      </c>
      <c r="I25" s="36">
        <v>2440</v>
      </c>
      <c r="J25" s="36">
        <v>1220</v>
      </c>
      <c r="K25" s="36">
        <v>18</v>
      </c>
      <c r="L25" s="35"/>
      <c r="M25" s="29" t="s">
        <v>1020</v>
      </c>
      <c r="N25" s="29" t="s">
        <v>1021</v>
      </c>
    </row>
    <row r="26" spans="1:18" s="34" customFormat="1" ht="15" customHeight="1" x14ac:dyDescent="0.15">
      <c r="A26" s="29" t="str">
        <f t="shared" si="0"/>
        <v>MEDITE-MR MDF-22</v>
      </c>
      <c r="C26" s="35" t="s">
        <v>34</v>
      </c>
      <c r="D26" s="35" t="s">
        <v>57</v>
      </c>
      <c r="E26" s="35" t="s">
        <v>52</v>
      </c>
      <c r="F26" s="35" t="s">
        <v>24</v>
      </c>
      <c r="G26" s="35" t="s">
        <v>36</v>
      </c>
      <c r="H26" s="35" t="s">
        <v>24</v>
      </c>
      <c r="I26" s="36">
        <v>2440</v>
      </c>
      <c r="J26" s="36">
        <v>1220</v>
      </c>
      <c r="K26" s="36">
        <v>22</v>
      </c>
      <c r="L26" s="35"/>
      <c r="M26" s="29" t="s">
        <v>1020</v>
      </c>
      <c r="N26" s="29" t="s">
        <v>1021</v>
      </c>
    </row>
    <row r="27" spans="1:18" s="34" customFormat="1" ht="15" customHeight="1" x14ac:dyDescent="0.15">
      <c r="A27" s="29" t="str">
        <f t="shared" si="0"/>
        <v>MEDITE-MR MDF-25</v>
      </c>
      <c r="C27" s="35" t="s">
        <v>34</v>
      </c>
      <c r="D27" s="35" t="s">
        <v>58</v>
      </c>
      <c r="E27" s="35" t="s">
        <v>52</v>
      </c>
      <c r="F27" s="35" t="s">
        <v>24</v>
      </c>
      <c r="G27" s="35" t="s">
        <v>36</v>
      </c>
      <c r="H27" s="35" t="s">
        <v>24</v>
      </c>
      <c r="I27" s="36">
        <v>2440</v>
      </c>
      <c r="J27" s="36">
        <v>1220</v>
      </c>
      <c r="K27" s="36">
        <v>25</v>
      </c>
      <c r="L27" s="35"/>
      <c r="M27" s="29" t="s">
        <v>1020</v>
      </c>
      <c r="N27" s="29" t="s">
        <v>1021</v>
      </c>
    </row>
    <row r="28" spans="1:18" s="34" customFormat="1" ht="15" customHeight="1" x14ac:dyDescent="0.15">
      <c r="A28" s="29" t="str">
        <f t="shared" si="0"/>
        <v>MEDITE-MR MDF-30</v>
      </c>
      <c r="C28" s="35" t="s">
        <v>34</v>
      </c>
      <c r="D28" s="35" t="s">
        <v>59</v>
      </c>
      <c r="E28" s="35" t="s">
        <v>52</v>
      </c>
      <c r="F28" s="35" t="s">
        <v>24</v>
      </c>
      <c r="G28" s="35" t="s">
        <v>36</v>
      </c>
      <c r="H28" s="35" t="s">
        <v>24</v>
      </c>
      <c r="I28" s="36">
        <v>2440</v>
      </c>
      <c r="J28" s="36">
        <v>1220</v>
      </c>
      <c r="K28" s="36">
        <v>30</v>
      </c>
      <c r="L28" s="35"/>
      <c r="M28" s="29" t="s">
        <v>1020</v>
      </c>
      <c r="N28" s="29" t="s">
        <v>1021</v>
      </c>
    </row>
    <row r="29" spans="1:18" ht="20" customHeight="1" x14ac:dyDescent="0.15">
      <c r="A29" s="29" t="str">
        <f t="shared" si="0"/>
        <v/>
      </c>
      <c r="B29" s="32" t="s">
        <v>1049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8" ht="15" customHeight="1" x14ac:dyDescent="0.15">
      <c r="A30" s="29" t="str">
        <f>C30&amp;M30&amp;E30&amp;M30&amp;K30</f>
        <v>MEDITE-Zero Formaldehyde MDF-12</v>
      </c>
      <c r="C30" s="35" t="s">
        <v>34</v>
      </c>
      <c r="D30" s="35" t="s">
        <v>60</v>
      </c>
      <c r="E30" s="35" t="s">
        <v>61</v>
      </c>
      <c r="F30" s="35" t="s">
        <v>24</v>
      </c>
      <c r="G30" s="35" t="s">
        <v>36</v>
      </c>
      <c r="H30" s="35" t="s">
        <v>24</v>
      </c>
      <c r="I30" s="36">
        <v>2440</v>
      </c>
      <c r="J30" s="36">
        <v>1220</v>
      </c>
      <c r="K30" s="36">
        <v>12</v>
      </c>
      <c r="L30" s="35"/>
      <c r="M30" s="29" t="s">
        <v>1020</v>
      </c>
      <c r="N30" s="29" t="s">
        <v>1021</v>
      </c>
    </row>
    <row r="31" spans="1:18" ht="15" customHeight="1" x14ac:dyDescent="0.15">
      <c r="A31" s="29" t="str">
        <f>C31&amp;M31&amp;E31&amp;M31&amp;K31</f>
        <v>MEDITE-Zero Formaldehyde MDF-18</v>
      </c>
      <c r="C31" s="35" t="s">
        <v>34</v>
      </c>
      <c r="D31" s="35" t="s">
        <v>62</v>
      </c>
      <c r="E31" s="35" t="s">
        <v>61</v>
      </c>
      <c r="F31" s="35" t="s">
        <v>24</v>
      </c>
      <c r="G31" s="35" t="s">
        <v>36</v>
      </c>
      <c r="H31" s="35" t="s">
        <v>24</v>
      </c>
      <c r="I31" s="36">
        <v>2440</v>
      </c>
      <c r="J31" s="36">
        <v>1220</v>
      </c>
      <c r="K31" s="36">
        <v>18</v>
      </c>
      <c r="L31" s="35"/>
      <c r="M31" s="29" t="s">
        <v>1020</v>
      </c>
      <c r="N31" s="29" t="s">
        <v>1021</v>
      </c>
    </row>
    <row r="32" spans="1:18" ht="20" customHeight="1" x14ac:dyDescent="0.15">
      <c r="B32" s="37" t="s">
        <v>63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8"/>
      <c r="O32" s="38"/>
      <c r="P32" s="38"/>
      <c r="Q32" s="38"/>
      <c r="R32" s="38"/>
    </row>
    <row r="33" spans="1:25" ht="15" customHeight="1" x14ac:dyDescent="0.25">
      <c r="A33" s="29" t="str">
        <f t="shared" ref="A33:A38" si="1">C33&amp;M33&amp;E33&amp;M33&amp;K33</f>
        <v>MEDITE-Exteror MDF-6</v>
      </c>
      <c r="C33" s="39" t="s">
        <v>34</v>
      </c>
      <c r="D33" s="39" t="s">
        <v>64</v>
      </c>
      <c r="E33" s="39" t="s">
        <v>65</v>
      </c>
      <c r="F33" s="39" t="s">
        <v>24</v>
      </c>
      <c r="G33" s="39" t="s">
        <v>36</v>
      </c>
      <c r="H33" s="39" t="s">
        <v>24</v>
      </c>
      <c r="I33" s="40">
        <v>2440</v>
      </c>
      <c r="J33" s="40">
        <v>1220</v>
      </c>
      <c r="K33" s="40">
        <v>6</v>
      </c>
      <c r="L33" s="39"/>
      <c r="M33" s="29" t="s">
        <v>1020</v>
      </c>
      <c r="N33" s="29" t="s">
        <v>1021</v>
      </c>
    </row>
    <row r="34" spans="1:25" ht="15" customHeight="1" x14ac:dyDescent="0.25">
      <c r="A34" s="29" t="str">
        <f t="shared" si="1"/>
        <v>MEDITE-Exterior MDF-9</v>
      </c>
      <c r="C34" s="39" t="s">
        <v>34</v>
      </c>
      <c r="D34" s="39" t="s">
        <v>66</v>
      </c>
      <c r="E34" s="39" t="s">
        <v>67</v>
      </c>
      <c r="F34" s="39" t="s">
        <v>24</v>
      </c>
      <c r="G34" s="39" t="s">
        <v>36</v>
      </c>
      <c r="H34" s="39" t="s">
        <v>24</v>
      </c>
      <c r="I34" s="40">
        <v>2440</v>
      </c>
      <c r="J34" s="40">
        <v>1220</v>
      </c>
      <c r="K34" s="40">
        <v>9</v>
      </c>
      <c r="L34" s="39"/>
      <c r="M34" s="29" t="s">
        <v>1020</v>
      </c>
      <c r="N34" s="29" t="s">
        <v>1021</v>
      </c>
    </row>
    <row r="35" spans="1:25" ht="15" customHeight="1" x14ac:dyDescent="0.25">
      <c r="A35" s="29" t="str">
        <f t="shared" si="1"/>
        <v>MEDITE-Exterior MDF-12</v>
      </c>
      <c r="C35" s="39" t="s">
        <v>34</v>
      </c>
      <c r="D35" s="39" t="s">
        <v>68</v>
      </c>
      <c r="E35" s="39" t="s">
        <v>67</v>
      </c>
      <c r="F35" s="39" t="s">
        <v>24</v>
      </c>
      <c r="G35" s="39" t="s">
        <v>36</v>
      </c>
      <c r="H35" s="39" t="s">
        <v>24</v>
      </c>
      <c r="I35" s="40">
        <v>2440</v>
      </c>
      <c r="J35" s="40">
        <v>1220</v>
      </c>
      <c r="K35" s="40">
        <v>12</v>
      </c>
      <c r="L35" s="39"/>
      <c r="M35" s="29" t="s">
        <v>1020</v>
      </c>
      <c r="N35" s="29" t="s">
        <v>1021</v>
      </c>
    </row>
    <row r="36" spans="1:25" ht="15" customHeight="1" x14ac:dyDescent="0.25">
      <c r="A36" s="29" t="str">
        <f t="shared" si="1"/>
        <v>MEDITE-Exterior MDF-15</v>
      </c>
      <c r="C36" s="39" t="s">
        <v>34</v>
      </c>
      <c r="D36" s="39" t="s">
        <v>69</v>
      </c>
      <c r="E36" s="39" t="s">
        <v>67</v>
      </c>
      <c r="F36" s="39" t="s">
        <v>24</v>
      </c>
      <c r="G36" s="39" t="s">
        <v>36</v>
      </c>
      <c r="H36" s="39" t="s">
        <v>24</v>
      </c>
      <c r="I36" s="40">
        <v>2440</v>
      </c>
      <c r="J36" s="40">
        <v>1220</v>
      </c>
      <c r="K36" s="40">
        <v>15</v>
      </c>
      <c r="L36" s="39"/>
      <c r="M36" s="29" t="s">
        <v>1020</v>
      </c>
      <c r="N36" s="29" t="s">
        <v>1021</v>
      </c>
    </row>
    <row r="37" spans="1:25" ht="15" customHeight="1" x14ac:dyDescent="0.25">
      <c r="A37" s="29" t="str">
        <f t="shared" si="1"/>
        <v>MEDITE-Exterior MDF-18</v>
      </c>
      <c r="C37" s="39" t="s">
        <v>34</v>
      </c>
      <c r="D37" s="39" t="s">
        <v>70</v>
      </c>
      <c r="E37" s="39" t="s">
        <v>67</v>
      </c>
      <c r="F37" s="39" t="s">
        <v>24</v>
      </c>
      <c r="G37" s="39" t="s">
        <v>36</v>
      </c>
      <c r="H37" s="39" t="s">
        <v>24</v>
      </c>
      <c r="I37" s="40">
        <v>3050</v>
      </c>
      <c r="J37" s="40">
        <v>1220</v>
      </c>
      <c r="K37" s="40">
        <v>18</v>
      </c>
      <c r="L37" s="39"/>
      <c r="M37" s="29" t="s">
        <v>1020</v>
      </c>
      <c r="N37" s="29" t="s">
        <v>1021</v>
      </c>
    </row>
    <row r="38" spans="1:25" ht="15" customHeight="1" x14ac:dyDescent="0.25">
      <c r="A38" s="29" t="str">
        <f t="shared" si="1"/>
        <v>MEDITE-Exterior MDF-25</v>
      </c>
      <c r="C38" s="39" t="s">
        <v>34</v>
      </c>
      <c r="D38" s="39" t="s">
        <v>71</v>
      </c>
      <c r="E38" s="39" t="s">
        <v>67</v>
      </c>
      <c r="F38" s="39" t="s">
        <v>24</v>
      </c>
      <c r="G38" s="39" t="s">
        <v>36</v>
      </c>
      <c r="H38" s="39" t="s">
        <v>24</v>
      </c>
      <c r="I38" s="40">
        <v>2440</v>
      </c>
      <c r="J38" s="40">
        <v>1220</v>
      </c>
      <c r="K38" s="40">
        <v>25</v>
      </c>
      <c r="L38" s="39"/>
      <c r="M38" s="29" t="s">
        <v>1020</v>
      </c>
      <c r="N38" s="29" t="s">
        <v>1021</v>
      </c>
    </row>
    <row r="39" spans="1:25" ht="20" customHeight="1" x14ac:dyDescent="0.15">
      <c r="B39" s="37" t="s">
        <v>72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" customHeight="1" x14ac:dyDescent="0.15">
      <c r="A40" s="29" t="str">
        <f t="shared" ref="A40:A45" si="2">C40&amp;M40&amp;E40&amp;M40&amp;K40</f>
        <v>MEDITE-Flame Retardant  MDF-6</v>
      </c>
      <c r="C40" s="35" t="s">
        <v>34</v>
      </c>
      <c r="D40" s="35" t="s">
        <v>73</v>
      </c>
      <c r="E40" s="35" t="s">
        <v>74</v>
      </c>
      <c r="F40" s="35" t="s">
        <v>24</v>
      </c>
      <c r="G40" s="35" t="s">
        <v>36</v>
      </c>
      <c r="H40" s="35" t="s">
        <v>24</v>
      </c>
      <c r="I40" s="36">
        <v>2440</v>
      </c>
      <c r="J40" s="36">
        <v>1220</v>
      </c>
      <c r="K40" s="36">
        <v>6</v>
      </c>
      <c r="L40" s="35"/>
      <c r="M40" s="29" t="s">
        <v>1020</v>
      </c>
      <c r="N40" s="29" t="s">
        <v>1021</v>
      </c>
    </row>
    <row r="41" spans="1:25" ht="15" customHeight="1" x14ac:dyDescent="0.15">
      <c r="A41" s="29" t="str">
        <f t="shared" si="2"/>
        <v>MEDITE-Flame Retardant  MDF-9</v>
      </c>
      <c r="C41" s="30" t="s">
        <v>34</v>
      </c>
      <c r="D41" s="30" t="s">
        <v>75</v>
      </c>
      <c r="E41" s="30" t="s">
        <v>74</v>
      </c>
      <c r="F41" s="30" t="s">
        <v>24</v>
      </c>
      <c r="G41" s="35" t="s">
        <v>36</v>
      </c>
      <c r="H41" s="30" t="s">
        <v>24</v>
      </c>
      <c r="I41" s="31">
        <v>2440</v>
      </c>
      <c r="J41" s="31">
        <v>1220</v>
      </c>
      <c r="K41" s="31">
        <v>9</v>
      </c>
      <c r="L41" s="30"/>
      <c r="M41" s="29" t="s">
        <v>1020</v>
      </c>
      <c r="N41" s="29" t="s">
        <v>1021</v>
      </c>
    </row>
    <row r="42" spans="1:25" ht="15" customHeight="1" x14ac:dyDescent="0.15">
      <c r="A42" s="29" t="str">
        <f t="shared" si="2"/>
        <v>MEDITE-Flame Retardant  MDF-12</v>
      </c>
      <c r="C42" s="30" t="s">
        <v>34</v>
      </c>
      <c r="D42" s="30" t="s">
        <v>76</v>
      </c>
      <c r="E42" s="30" t="s">
        <v>74</v>
      </c>
      <c r="F42" s="30" t="s">
        <v>24</v>
      </c>
      <c r="G42" s="35" t="s">
        <v>36</v>
      </c>
      <c r="H42" s="30" t="s">
        <v>24</v>
      </c>
      <c r="I42" s="31">
        <v>2440</v>
      </c>
      <c r="J42" s="31">
        <v>1220</v>
      </c>
      <c r="K42" s="31">
        <v>12</v>
      </c>
      <c r="L42" s="30"/>
      <c r="M42" s="29" t="s">
        <v>1020</v>
      </c>
      <c r="N42" s="29" t="s">
        <v>1021</v>
      </c>
    </row>
    <row r="43" spans="1:25" ht="15" customHeight="1" x14ac:dyDescent="0.15">
      <c r="A43" s="29" t="str">
        <f t="shared" si="2"/>
        <v>MEDITE-Flame Retardant  MDF-15</v>
      </c>
      <c r="C43" s="30" t="s">
        <v>34</v>
      </c>
      <c r="D43" s="30" t="s">
        <v>77</v>
      </c>
      <c r="E43" s="30" t="s">
        <v>74</v>
      </c>
      <c r="F43" s="30" t="s">
        <v>24</v>
      </c>
      <c r="G43" s="35" t="s">
        <v>36</v>
      </c>
      <c r="H43" s="30" t="s">
        <v>24</v>
      </c>
      <c r="I43" s="31">
        <v>2440</v>
      </c>
      <c r="J43" s="31">
        <v>1220</v>
      </c>
      <c r="K43" s="31">
        <v>15</v>
      </c>
      <c r="L43" s="30"/>
      <c r="M43" s="29" t="s">
        <v>1020</v>
      </c>
      <c r="N43" s="29" t="s">
        <v>1021</v>
      </c>
    </row>
    <row r="44" spans="1:25" ht="15" customHeight="1" x14ac:dyDescent="0.15">
      <c r="A44" s="29" t="str">
        <f t="shared" si="2"/>
        <v>MEDITE-Flame Retardant  MDF-18</v>
      </c>
      <c r="C44" s="30" t="s">
        <v>34</v>
      </c>
      <c r="D44" s="30" t="s">
        <v>78</v>
      </c>
      <c r="E44" s="30" t="s">
        <v>74</v>
      </c>
      <c r="F44" s="30" t="s">
        <v>24</v>
      </c>
      <c r="G44" s="35" t="s">
        <v>36</v>
      </c>
      <c r="H44" s="30" t="s">
        <v>24</v>
      </c>
      <c r="I44" s="31">
        <v>2440</v>
      </c>
      <c r="J44" s="31">
        <v>1220</v>
      </c>
      <c r="K44" s="31">
        <v>18</v>
      </c>
      <c r="L44" s="30"/>
      <c r="M44" s="29" t="s">
        <v>1020</v>
      </c>
      <c r="N44" s="29" t="s">
        <v>1021</v>
      </c>
    </row>
    <row r="45" spans="1:25" ht="15" customHeight="1" x14ac:dyDescent="0.15">
      <c r="A45" s="29" t="str">
        <f t="shared" si="2"/>
        <v>MEDITE-Flame Retardant  MDF-25</v>
      </c>
      <c r="C45" s="30" t="s">
        <v>34</v>
      </c>
      <c r="D45" s="30" t="s">
        <v>79</v>
      </c>
      <c r="E45" s="30" t="s">
        <v>74</v>
      </c>
      <c r="F45" s="30" t="s">
        <v>24</v>
      </c>
      <c r="G45" s="35" t="s">
        <v>36</v>
      </c>
      <c r="H45" s="30" t="s">
        <v>24</v>
      </c>
      <c r="I45" s="31">
        <v>2440</v>
      </c>
      <c r="J45" s="31">
        <v>1220</v>
      </c>
      <c r="K45" s="31">
        <v>25</v>
      </c>
      <c r="L45" s="30"/>
      <c r="M45" s="29" t="s">
        <v>1020</v>
      </c>
      <c r="N45" s="29" t="s">
        <v>1021</v>
      </c>
    </row>
    <row r="46" spans="1:25" ht="20" customHeight="1" x14ac:dyDescent="0.15">
      <c r="B46" s="32" t="s">
        <v>19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25" ht="15" customHeight="1" x14ac:dyDescent="0.15">
      <c r="A47" s="29" t="str">
        <f t="shared" ref="A47:A69" si="3">C47&amp;M47&amp;E47&amp;M47&amp;K47</f>
        <v>Decogloss-White Gloss Acrylic MDF-18</v>
      </c>
      <c r="C47" s="35" t="s">
        <v>80</v>
      </c>
      <c r="D47" s="35" t="s">
        <v>81</v>
      </c>
      <c r="E47" s="35" t="s">
        <v>82</v>
      </c>
      <c r="F47" s="35" t="s">
        <v>24</v>
      </c>
      <c r="G47" s="35" t="s">
        <v>83</v>
      </c>
      <c r="H47" s="35" t="s">
        <v>24</v>
      </c>
      <c r="I47" s="36">
        <v>2440</v>
      </c>
      <c r="J47" s="36">
        <v>1220</v>
      </c>
      <c r="K47" s="36">
        <v>18</v>
      </c>
      <c r="L47" s="35"/>
      <c r="M47" s="29" t="s">
        <v>1020</v>
      </c>
      <c r="N47" s="29" t="s">
        <v>1021</v>
      </c>
    </row>
    <row r="48" spans="1:25" ht="15" customHeight="1" x14ac:dyDescent="0.15">
      <c r="A48" s="29" t="str">
        <f t="shared" si="3"/>
        <v>Decogloss-Cream Gloss Acrylic MDF-18</v>
      </c>
      <c r="C48" s="35" t="s">
        <v>80</v>
      </c>
      <c r="D48" s="35" t="s">
        <v>84</v>
      </c>
      <c r="E48" s="35" t="s">
        <v>85</v>
      </c>
      <c r="F48" s="35" t="s">
        <v>24</v>
      </c>
      <c r="G48" s="35" t="s">
        <v>83</v>
      </c>
      <c r="H48" s="35" t="s">
        <v>24</v>
      </c>
      <c r="I48" s="36">
        <v>2440</v>
      </c>
      <c r="J48" s="36">
        <v>1220</v>
      </c>
      <c r="K48" s="36">
        <v>18</v>
      </c>
      <c r="L48" s="35"/>
      <c r="M48" s="29" t="s">
        <v>1020</v>
      </c>
      <c r="N48" s="29" t="s">
        <v>1021</v>
      </c>
    </row>
    <row r="49" spans="1:14" ht="15" customHeight="1" x14ac:dyDescent="0.15">
      <c r="A49" s="29" t="str">
        <f t="shared" si="3"/>
        <v>Decogloss-Black Gloss Acrylic MDF-18</v>
      </c>
      <c r="C49" s="35" t="s">
        <v>80</v>
      </c>
      <c r="D49" s="35" t="s">
        <v>86</v>
      </c>
      <c r="E49" s="35" t="s">
        <v>87</v>
      </c>
      <c r="F49" s="35" t="s">
        <v>24</v>
      </c>
      <c r="G49" s="35" t="s">
        <v>83</v>
      </c>
      <c r="H49" s="35" t="s">
        <v>24</v>
      </c>
      <c r="I49" s="36">
        <v>2440</v>
      </c>
      <c r="J49" s="36">
        <v>1220</v>
      </c>
      <c r="K49" s="36">
        <v>18</v>
      </c>
      <c r="L49" s="35"/>
      <c r="M49" s="29" t="s">
        <v>1020</v>
      </c>
      <c r="N49" s="29" t="s">
        <v>1021</v>
      </c>
    </row>
    <row r="50" spans="1:14" ht="15" customHeight="1" x14ac:dyDescent="0.15">
      <c r="A50" s="29" t="str">
        <f t="shared" si="3"/>
        <v>Decogloss-Red Gloss Acrylic MDF-18</v>
      </c>
      <c r="C50" s="35" t="s">
        <v>80</v>
      </c>
      <c r="D50" s="35" t="s">
        <v>88</v>
      </c>
      <c r="E50" s="35" t="s">
        <v>89</v>
      </c>
      <c r="F50" s="35" t="s">
        <v>24</v>
      </c>
      <c r="G50" s="35" t="s">
        <v>1052</v>
      </c>
      <c r="H50" s="35" t="s">
        <v>24</v>
      </c>
      <c r="I50" s="36">
        <v>2440</v>
      </c>
      <c r="J50" s="36">
        <v>1220</v>
      </c>
      <c r="K50" s="36">
        <v>18</v>
      </c>
      <c r="L50" s="35"/>
      <c r="M50" s="29" t="s">
        <v>1020</v>
      </c>
      <c r="N50" s="29" t="s">
        <v>1021</v>
      </c>
    </row>
    <row r="51" spans="1:14" ht="15" customHeight="1" x14ac:dyDescent="0.15">
      <c r="A51" s="29" t="str">
        <f t="shared" si="3"/>
        <v>Decogloss-Cream Gloss Acrylic MDF-18</v>
      </c>
      <c r="C51" s="35" t="s">
        <v>80</v>
      </c>
      <c r="D51" s="35" t="s">
        <v>90</v>
      </c>
      <c r="E51" s="35" t="s">
        <v>85</v>
      </c>
      <c r="F51" s="35" t="s">
        <v>24</v>
      </c>
      <c r="G51" s="35" t="s">
        <v>83</v>
      </c>
      <c r="H51" s="35" t="s">
        <v>24</v>
      </c>
      <c r="I51" s="36">
        <v>2440</v>
      </c>
      <c r="J51" s="36">
        <v>1220</v>
      </c>
      <c r="K51" s="36">
        <v>18</v>
      </c>
      <c r="L51" s="35"/>
      <c r="M51" s="29" t="s">
        <v>1020</v>
      </c>
      <c r="N51" s="29" t="s">
        <v>1021</v>
      </c>
    </row>
    <row r="52" spans="1:14" ht="15" customHeight="1" x14ac:dyDescent="0.15">
      <c r="A52" s="29" t="str">
        <f t="shared" si="3"/>
        <v>Decogloss-Beige Gloss Acrylic MDF-18</v>
      </c>
      <c r="C52" s="35" t="s">
        <v>80</v>
      </c>
      <c r="D52" s="35" t="s">
        <v>91</v>
      </c>
      <c r="E52" s="35" t="s">
        <v>92</v>
      </c>
      <c r="F52" s="35" t="s">
        <v>24</v>
      </c>
      <c r="G52" s="35" t="s">
        <v>83</v>
      </c>
      <c r="H52" s="35" t="s">
        <v>24</v>
      </c>
      <c r="I52" s="36">
        <v>2440</v>
      </c>
      <c r="J52" s="36">
        <v>1220</v>
      </c>
      <c r="K52" s="36">
        <v>18</v>
      </c>
      <c r="L52" s="35"/>
      <c r="M52" s="29" t="s">
        <v>1020</v>
      </c>
      <c r="N52" s="29" t="s">
        <v>1021</v>
      </c>
    </row>
    <row r="53" spans="1:14" ht="15" customHeight="1" x14ac:dyDescent="0.15">
      <c r="A53" s="29" t="str">
        <f t="shared" si="3"/>
        <v>Decogloss-Cashmere Grey Gloss Acrylic MDF-18</v>
      </c>
      <c r="C53" s="35" t="s">
        <v>80</v>
      </c>
      <c r="D53" s="35" t="s">
        <v>93</v>
      </c>
      <c r="E53" s="35" t="s">
        <v>94</v>
      </c>
      <c r="F53" s="35" t="s">
        <v>24</v>
      </c>
      <c r="G53" s="35" t="s">
        <v>1052</v>
      </c>
      <c r="H53" s="35" t="s">
        <v>24</v>
      </c>
      <c r="I53" s="36">
        <v>2440</v>
      </c>
      <c r="J53" s="36">
        <v>1220</v>
      </c>
      <c r="K53" s="36">
        <v>18</v>
      </c>
      <c r="L53" s="35"/>
      <c r="M53" s="29" t="s">
        <v>1020</v>
      </c>
      <c r="N53" s="29" t="s">
        <v>1021</v>
      </c>
    </row>
    <row r="54" spans="1:14" ht="15" customHeight="1" x14ac:dyDescent="0.15">
      <c r="A54" s="29" t="str">
        <f t="shared" si="3"/>
        <v>Decogloss-Burgundy Gloss Acrylic MDF-18</v>
      </c>
      <c r="C54" s="35" t="s">
        <v>80</v>
      </c>
      <c r="D54" s="35" t="s">
        <v>95</v>
      </c>
      <c r="E54" s="35" t="s">
        <v>96</v>
      </c>
      <c r="F54" s="35" t="s">
        <v>24</v>
      </c>
      <c r="G54" s="35" t="s">
        <v>1052</v>
      </c>
      <c r="H54" s="35" t="s">
        <v>24</v>
      </c>
      <c r="I54" s="36">
        <v>2440</v>
      </c>
      <c r="J54" s="36">
        <v>1220</v>
      </c>
      <c r="K54" s="36">
        <v>18</v>
      </c>
      <c r="L54" s="35"/>
      <c r="M54" s="29" t="s">
        <v>1020</v>
      </c>
      <c r="N54" s="29" t="s">
        <v>1021</v>
      </c>
    </row>
    <row r="55" spans="1:14" ht="15" customHeight="1" x14ac:dyDescent="0.15">
      <c r="A55" s="29" t="str">
        <f t="shared" si="3"/>
        <v>Decogloss-Brown Gloss Acrylic MDF-18</v>
      </c>
      <c r="C55" s="35" t="s">
        <v>80</v>
      </c>
      <c r="D55" s="35" t="s">
        <v>97</v>
      </c>
      <c r="E55" s="35" t="s">
        <v>98</v>
      </c>
      <c r="F55" s="35" t="s">
        <v>24</v>
      </c>
      <c r="G55" s="35" t="s">
        <v>1052</v>
      </c>
      <c r="H55" s="35" t="s">
        <v>24</v>
      </c>
      <c r="I55" s="36">
        <v>2440</v>
      </c>
      <c r="J55" s="36">
        <v>1220</v>
      </c>
      <c r="K55" s="36">
        <v>18</v>
      </c>
      <c r="L55" s="35"/>
      <c r="M55" s="29" t="s">
        <v>1020</v>
      </c>
      <c r="N55" s="29" t="s">
        <v>1021</v>
      </c>
    </row>
    <row r="56" spans="1:14" ht="15" customHeight="1" x14ac:dyDescent="0.15">
      <c r="A56" s="29" t="str">
        <f t="shared" si="3"/>
        <v>Decogloss-Dark Grey Gloss Acrylic MDF-18</v>
      </c>
      <c r="C56" s="35" t="s">
        <v>80</v>
      </c>
      <c r="D56" s="35" t="s">
        <v>99</v>
      </c>
      <c r="E56" s="35" t="s">
        <v>100</v>
      </c>
      <c r="F56" s="35" t="s">
        <v>24</v>
      </c>
      <c r="G56" s="35" t="s">
        <v>1052</v>
      </c>
      <c r="H56" s="35" t="s">
        <v>24</v>
      </c>
      <c r="I56" s="36">
        <v>2440</v>
      </c>
      <c r="J56" s="36">
        <v>1220</v>
      </c>
      <c r="K56" s="36">
        <v>18</v>
      </c>
      <c r="L56" s="35"/>
      <c r="M56" s="29" t="s">
        <v>1020</v>
      </c>
      <c r="N56" s="29" t="s">
        <v>1021</v>
      </c>
    </row>
    <row r="57" spans="1:14" ht="15" customHeight="1" x14ac:dyDescent="0.15">
      <c r="A57" s="29" t="str">
        <f t="shared" si="3"/>
        <v>Decogloss-Aubergine (Violet) Gloss Acrylic MDF-18</v>
      </c>
      <c r="C57" s="35" t="s">
        <v>80</v>
      </c>
      <c r="D57" s="35" t="s">
        <v>101</v>
      </c>
      <c r="E57" s="35" t="s">
        <v>102</v>
      </c>
      <c r="F57" s="35" t="s">
        <v>24</v>
      </c>
      <c r="G57" s="35" t="s">
        <v>1052</v>
      </c>
      <c r="H57" s="35" t="s">
        <v>24</v>
      </c>
      <c r="I57" s="36">
        <v>2440</v>
      </c>
      <c r="J57" s="36">
        <v>1220</v>
      </c>
      <c r="K57" s="36">
        <v>18</v>
      </c>
      <c r="L57" s="35"/>
      <c r="M57" s="29" t="s">
        <v>1020</v>
      </c>
      <c r="N57" s="29" t="s">
        <v>1021</v>
      </c>
    </row>
    <row r="58" spans="1:14" ht="15" customHeight="1" x14ac:dyDescent="0.15">
      <c r="A58" s="29" t="str">
        <f t="shared" si="3"/>
        <v>Decogloss-Grey Gloss Acrylic MDF-18</v>
      </c>
      <c r="C58" s="35" t="s">
        <v>80</v>
      </c>
      <c r="D58" s="35" t="s">
        <v>103</v>
      </c>
      <c r="E58" s="35" t="s">
        <v>104</v>
      </c>
      <c r="F58" s="35" t="s">
        <v>24</v>
      </c>
      <c r="G58" s="35" t="s">
        <v>1052</v>
      </c>
      <c r="H58" s="35" t="s">
        <v>24</v>
      </c>
      <c r="I58" s="36">
        <v>2440</v>
      </c>
      <c r="J58" s="36">
        <v>1220</v>
      </c>
      <c r="K58" s="36">
        <v>18</v>
      </c>
      <c r="L58" s="35"/>
      <c r="M58" s="29" t="s">
        <v>1020</v>
      </c>
      <c r="N58" s="29" t="s">
        <v>1021</v>
      </c>
    </row>
    <row r="59" spans="1:14" ht="15" customHeight="1" x14ac:dyDescent="0.15">
      <c r="A59" s="29" t="str">
        <f t="shared" si="3"/>
        <v>Decogloss-Light Grey Gloss Acrylic MDF-18</v>
      </c>
      <c r="C59" s="35" t="s">
        <v>80</v>
      </c>
      <c r="D59" s="35" t="s">
        <v>105</v>
      </c>
      <c r="E59" s="35" t="s">
        <v>106</v>
      </c>
      <c r="F59" s="35" t="s">
        <v>24</v>
      </c>
      <c r="G59" s="35" t="s">
        <v>1052</v>
      </c>
      <c r="H59" s="35" t="s">
        <v>24</v>
      </c>
      <c r="I59" s="36">
        <v>2440</v>
      </c>
      <c r="J59" s="36">
        <v>1220</v>
      </c>
      <c r="K59" s="36">
        <v>18</v>
      </c>
      <c r="L59" s="35"/>
      <c r="M59" s="29" t="s">
        <v>1020</v>
      </c>
      <c r="N59" s="29" t="s">
        <v>1021</v>
      </c>
    </row>
    <row r="60" spans="1:14" ht="15" customHeight="1" x14ac:dyDescent="0.15">
      <c r="A60" s="29" t="str">
        <f t="shared" si="3"/>
        <v>Decogloss-Metallic Black Gloss Acrylic MDF-18</v>
      </c>
      <c r="C60" s="35" t="s">
        <v>80</v>
      </c>
      <c r="D60" s="35" t="s">
        <v>107</v>
      </c>
      <c r="E60" s="35" t="s">
        <v>108</v>
      </c>
      <c r="F60" s="35" t="s">
        <v>24</v>
      </c>
      <c r="G60" s="35" t="s">
        <v>1053</v>
      </c>
      <c r="H60" s="35" t="s">
        <v>24</v>
      </c>
      <c r="I60" s="36">
        <v>2440</v>
      </c>
      <c r="J60" s="36">
        <v>1220</v>
      </c>
      <c r="K60" s="36">
        <v>18</v>
      </c>
      <c r="L60" s="35"/>
      <c r="M60" s="29" t="s">
        <v>1020</v>
      </c>
      <c r="N60" s="29" t="s">
        <v>1021</v>
      </c>
    </row>
    <row r="61" spans="1:14" ht="15" customHeight="1" x14ac:dyDescent="0.15">
      <c r="A61" s="29" t="str">
        <f t="shared" si="3"/>
        <v>Decogloss-Metallic Silver Gloss Acrylic MDF-18</v>
      </c>
      <c r="C61" s="35" t="s">
        <v>80</v>
      </c>
      <c r="D61" s="35" t="s">
        <v>109</v>
      </c>
      <c r="E61" s="35" t="s">
        <v>110</v>
      </c>
      <c r="F61" s="35" t="s">
        <v>24</v>
      </c>
      <c r="G61" s="35" t="s">
        <v>1052</v>
      </c>
      <c r="H61" s="35" t="s">
        <v>24</v>
      </c>
      <c r="I61" s="36">
        <v>2440</v>
      </c>
      <c r="J61" s="36">
        <v>1220</v>
      </c>
      <c r="K61" s="36">
        <v>18</v>
      </c>
      <c r="L61" s="35"/>
      <c r="M61" s="29" t="s">
        <v>1020</v>
      </c>
      <c r="N61" s="29" t="s">
        <v>1021</v>
      </c>
    </row>
    <row r="62" spans="1:14" ht="15" customHeight="1" x14ac:dyDescent="0.15">
      <c r="A62" s="29" t="str">
        <f t="shared" si="3"/>
        <v>Decogloss-Metallic Grey Gloss Acrylic MDF-18</v>
      </c>
      <c r="C62" s="35" t="s">
        <v>80</v>
      </c>
      <c r="D62" s="35" t="s">
        <v>111</v>
      </c>
      <c r="E62" s="35" t="s">
        <v>112</v>
      </c>
      <c r="F62" s="35" t="s">
        <v>24</v>
      </c>
      <c r="G62" s="35" t="s">
        <v>1052</v>
      </c>
      <c r="H62" s="35" t="s">
        <v>24</v>
      </c>
      <c r="I62" s="36">
        <v>2440</v>
      </c>
      <c r="J62" s="36">
        <v>1220</v>
      </c>
      <c r="K62" s="36">
        <v>18</v>
      </c>
      <c r="L62" s="35"/>
      <c r="M62" s="29" t="s">
        <v>1020</v>
      </c>
      <c r="N62" s="29" t="s">
        <v>1021</v>
      </c>
    </row>
    <row r="63" spans="1:14" ht="15" customHeight="1" x14ac:dyDescent="0.15">
      <c r="A63" s="29" t="str">
        <f t="shared" si="3"/>
        <v>Decogloss-Metallic Beige Gloss Acrylic MDF-18</v>
      </c>
      <c r="C63" s="35" t="s">
        <v>80</v>
      </c>
      <c r="D63" s="35" t="s">
        <v>113</v>
      </c>
      <c r="E63" s="35" t="s">
        <v>114</v>
      </c>
      <c r="F63" s="35" t="s">
        <v>24</v>
      </c>
      <c r="G63" s="35" t="s">
        <v>1052</v>
      </c>
      <c r="H63" s="35" t="s">
        <v>24</v>
      </c>
      <c r="I63" s="36">
        <v>2440</v>
      </c>
      <c r="J63" s="36">
        <v>1220</v>
      </c>
      <c r="K63" s="36">
        <v>18</v>
      </c>
      <c r="L63" s="35"/>
      <c r="M63" s="29" t="s">
        <v>1020</v>
      </c>
      <c r="N63" s="29" t="s">
        <v>1021</v>
      </c>
    </row>
    <row r="64" spans="1:14" ht="15" customHeight="1" x14ac:dyDescent="0.15">
      <c r="A64" s="29" t="str">
        <f t="shared" si="3"/>
        <v>Decogloss-Metallic Blue Gloss Acrylic MDF-18</v>
      </c>
      <c r="C64" s="35" t="s">
        <v>80</v>
      </c>
      <c r="D64" s="35" t="s">
        <v>115</v>
      </c>
      <c r="E64" s="35" t="s">
        <v>116</v>
      </c>
      <c r="F64" s="35" t="s">
        <v>24</v>
      </c>
      <c r="G64" s="35" t="s">
        <v>117</v>
      </c>
      <c r="H64" s="35" t="s">
        <v>24</v>
      </c>
      <c r="I64" s="36">
        <v>2440</v>
      </c>
      <c r="J64" s="36">
        <v>1220</v>
      </c>
      <c r="K64" s="36">
        <v>18</v>
      </c>
      <c r="L64" s="35"/>
      <c r="M64" s="29" t="s">
        <v>1020</v>
      </c>
      <c r="N64" s="29" t="s">
        <v>1021</v>
      </c>
    </row>
    <row r="65" spans="1:20" ht="15" customHeight="1" x14ac:dyDescent="0.15">
      <c r="A65" s="29" t="str">
        <f t="shared" si="3"/>
        <v>Decogloss-White Super Matt Acrylic MDF-18</v>
      </c>
      <c r="C65" s="35" t="s">
        <v>80</v>
      </c>
      <c r="D65" s="35" t="s">
        <v>118</v>
      </c>
      <c r="E65" s="35" t="s">
        <v>119</v>
      </c>
      <c r="F65" s="35" t="s">
        <v>24</v>
      </c>
      <c r="G65" s="35" t="s">
        <v>120</v>
      </c>
      <c r="H65" s="35" t="s">
        <v>24</v>
      </c>
      <c r="I65" s="36">
        <v>2440</v>
      </c>
      <c r="J65" s="36">
        <v>1220</v>
      </c>
      <c r="K65" s="36">
        <v>18</v>
      </c>
      <c r="L65" s="35"/>
      <c r="M65" s="29" t="s">
        <v>1020</v>
      </c>
      <c r="N65" s="29" t="s">
        <v>1021</v>
      </c>
    </row>
    <row r="66" spans="1:20" ht="15" customHeight="1" x14ac:dyDescent="0.15">
      <c r="A66" s="29" t="str">
        <f t="shared" si="3"/>
        <v>Decogloss-Cream Super Matt Acrylic MDF-18</v>
      </c>
      <c r="C66" s="35" t="s">
        <v>80</v>
      </c>
      <c r="D66" s="35" t="s">
        <v>121</v>
      </c>
      <c r="E66" s="35" t="s">
        <v>122</v>
      </c>
      <c r="F66" s="35" t="s">
        <v>24</v>
      </c>
      <c r="G66" s="35" t="s">
        <v>120</v>
      </c>
      <c r="H66" s="35" t="s">
        <v>24</v>
      </c>
      <c r="I66" s="36">
        <v>2440</v>
      </c>
      <c r="J66" s="36">
        <v>1220</v>
      </c>
      <c r="K66" s="36">
        <v>18</v>
      </c>
      <c r="L66" s="35"/>
      <c r="M66" s="29" t="s">
        <v>1020</v>
      </c>
      <c r="N66" s="29" t="s">
        <v>1021</v>
      </c>
    </row>
    <row r="67" spans="1:20" ht="15" customHeight="1" x14ac:dyDescent="0.15">
      <c r="A67" s="29" t="str">
        <f t="shared" si="3"/>
        <v>Decogloss-Light Grey Super Matt Acrylic MDF-18</v>
      </c>
      <c r="C67" s="35" t="s">
        <v>80</v>
      </c>
      <c r="D67" s="35" t="s">
        <v>123</v>
      </c>
      <c r="E67" s="35" t="s">
        <v>124</v>
      </c>
      <c r="F67" s="35" t="s">
        <v>24</v>
      </c>
      <c r="G67" s="35" t="s">
        <v>1054</v>
      </c>
      <c r="H67" s="35" t="s">
        <v>24</v>
      </c>
      <c r="I67" s="36">
        <v>2440</v>
      </c>
      <c r="J67" s="36">
        <v>1220</v>
      </c>
      <c r="K67" s="36">
        <v>18</v>
      </c>
      <c r="L67" s="35"/>
      <c r="M67" s="29" t="s">
        <v>1020</v>
      </c>
      <c r="N67" s="29" t="s">
        <v>1021</v>
      </c>
    </row>
    <row r="68" spans="1:20" ht="15" customHeight="1" x14ac:dyDescent="0.15">
      <c r="A68" s="29" t="str">
        <f t="shared" si="3"/>
        <v>Decogloss-Dark Grey Super Matt Acrylic MDF-18</v>
      </c>
      <c r="C68" s="35" t="s">
        <v>80</v>
      </c>
      <c r="D68" s="35" t="s">
        <v>125</v>
      </c>
      <c r="E68" s="35" t="s">
        <v>126</v>
      </c>
      <c r="F68" s="35" t="s">
        <v>24</v>
      </c>
      <c r="G68" s="35" t="s">
        <v>1054</v>
      </c>
      <c r="H68" s="35" t="s">
        <v>24</v>
      </c>
      <c r="I68" s="36">
        <v>2440</v>
      </c>
      <c r="J68" s="36">
        <v>1220</v>
      </c>
      <c r="K68" s="36">
        <v>18</v>
      </c>
      <c r="L68" s="35"/>
      <c r="M68" s="29" t="s">
        <v>1020</v>
      </c>
      <c r="N68" s="29" t="s">
        <v>1021</v>
      </c>
    </row>
    <row r="69" spans="1:20" ht="15" customHeight="1" x14ac:dyDescent="0.15">
      <c r="A69" s="29" t="str">
        <f t="shared" si="3"/>
        <v>Decogloss-Black Super Matt Acrylic MDF-18</v>
      </c>
      <c r="C69" s="35" t="s">
        <v>80</v>
      </c>
      <c r="D69" s="35" t="s">
        <v>127</v>
      </c>
      <c r="E69" s="35" t="s">
        <v>128</v>
      </c>
      <c r="F69" s="35" t="s">
        <v>24</v>
      </c>
      <c r="G69" s="35" t="s">
        <v>120</v>
      </c>
      <c r="H69" s="35" t="s">
        <v>24</v>
      </c>
      <c r="I69" s="36">
        <v>2440</v>
      </c>
      <c r="J69" s="36">
        <v>1220</v>
      </c>
      <c r="K69" s="36">
        <v>18</v>
      </c>
      <c r="L69" s="35"/>
      <c r="M69" s="29" t="s">
        <v>1020</v>
      </c>
      <c r="N69" s="29" t="s">
        <v>1021</v>
      </c>
    </row>
    <row r="70" spans="1:20" ht="20" customHeight="1" x14ac:dyDescent="0.15">
      <c r="B70" s="37" t="s">
        <v>1050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8"/>
      <c r="N70" s="38"/>
      <c r="O70" s="38"/>
      <c r="P70" s="38"/>
      <c r="Q70" s="38"/>
      <c r="R70" s="38"/>
      <c r="S70" s="38"/>
      <c r="T70" s="38"/>
    </row>
    <row r="71" spans="1:20" ht="15" customHeight="1" x14ac:dyDescent="0.15">
      <c r="A71" s="29" t="str">
        <f>E71&amp;M71&amp;K71</f>
        <v>Crown Oak MDF-7</v>
      </c>
      <c r="B71" s="34"/>
      <c r="C71" s="35" t="s">
        <v>24</v>
      </c>
      <c r="D71" s="35" t="s">
        <v>129</v>
      </c>
      <c r="E71" s="35" t="s">
        <v>130</v>
      </c>
      <c r="F71" s="35" t="s">
        <v>24</v>
      </c>
      <c r="G71" s="35" t="s">
        <v>131</v>
      </c>
      <c r="H71" s="35" t="s">
        <v>24</v>
      </c>
      <c r="I71" s="36">
        <v>2440</v>
      </c>
      <c r="J71" s="36">
        <v>1220</v>
      </c>
      <c r="K71" s="36">
        <v>7</v>
      </c>
      <c r="L71" s="35"/>
      <c r="M71" s="29" t="s">
        <v>1020</v>
      </c>
      <c r="N71" s="29" t="s">
        <v>1021</v>
      </c>
    </row>
    <row r="72" spans="1:20" ht="15" customHeight="1" x14ac:dyDescent="0.15">
      <c r="A72" s="29" t="str">
        <f t="shared" ref="A72:A136" si="4">E72&amp;M72&amp;K72</f>
        <v>Crown Oak MDF-10</v>
      </c>
      <c r="B72" s="34"/>
      <c r="C72" s="35" t="s">
        <v>24</v>
      </c>
      <c r="D72" s="35" t="s">
        <v>132</v>
      </c>
      <c r="E72" s="35" t="s">
        <v>130</v>
      </c>
      <c r="F72" s="35" t="s">
        <v>24</v>
      </c>
      <c r="G72" s="35" t="s">
        <v>131</v>
      </c>
      <c r="H72" s="35" t="s">
        <v>24</v>
      </c>
      <c r="I72" s="36">
        <v>2440</v>
      </c>
      <c r="J72" s="36">
        <v>1220</v>
      </c>
      <c r="K72" s="36">
        <v>10</v>
      </c>
      <c r="L72" s="35"/>
      <c r="M72" s="29" t="s">
        <v>1020</v>
      </c>
      <c r="N72" s="29" t="s">
        <v>1021</v>
      </c>
    </row>
    <row r="73" spans="1:20" ht="15" customHeight="1" x14ac:dyDescent="0.15">
      <c r="A73" s="29" t="str">
        <f t="shared" si="4"/>
        <v>Crown Oak MDF-13</v>
      </c>
      <c r="B73" s="34"/>
      <c r="C73" s="35" t="s">
        <v>24</v>
      </c>
      <c r="D73" s="35" t="s">
        <v>133</v>
      </c>
      <c r="E73" s="35" t="s">
        <v>130</v>
      </c>
      <c r="F73" s="35" t="s">
        <v>24</v>
      </c>
      <c r="G73" s="35" t="s">
        <v>131</v>
      </c>
      <c r="H73" s="35" t="s">
        <v>24</v>
      </c>
      <c r="I73" s="36">
        <v>2440</v>
      </c>
      <c r="J73" s="36">
        <v>1220</v>
      </c>
      <c r="K73" s="36">
        <v>13</v>
      </c>
      <c r="L73" s="35"/>
      <c r="M73" s="29" t="s">
        <v>1020</v>
      </c>
      <c r="N73" s="29" t="s">
        <v>1021</v>
      </c>
    </row>
    <row r="74" spans="1:20" ht="15" customHeight="1" x14ac:dyDescent="0.15">
      <c r="A74" s="29" t="str">
        <f t="shared" si="4"/>
        <v>Crown Oak MDF-13</v>
      </c>
      <c r="B74" s="34"/>
      <c r="C74" s="35" t="s">
        <v>24</v>
      </c>
      <c r="D74" s="35" t="s">
        <v>134</v>
      </c>
      <c r="E74" s="35" t="s">
        <v>130</v>
      </c>
      <c r="F74" s="35" t="s">
        <v>24</v>
      </c>
      <c r="G74" s="35" t="s">
        <v>131</v>
      </c>
      <c r="H74" s="35" t="s">
        <v>24</v>
      </c>
      <c r="I74" s="36">
        <v>3050</v>
      </c>
      <c r="J74" s="36">
        <v>1220</v>
      </c>
      <c r="K74" s="36">
        <v>13</v>
      </c>
      <c r="L74" s="35"/>
      <c r="M74" s="29" t="s">
        <v>1020</v>
      </c>
      <c r="N74" s="29" t="s">
        <v>1021</v>
      </c>
    </row>
    <row r="75" spans="1:20" ht="15" customHeight="1" x14ac:dyDescent="0.15">
      <c r="A75" s="29" t="str">
        <f t="shared" si="4"/>
        <v>Crown Oak MDF-16</v>
      </c>
      <c r="B75" s="34"/>
      <c r="C75" s="35" t="s">
        <v>24</v>
      </c>
      <c r="D75" s="35" t="s">
        <v>135</v>
      </c>
      <c r="E75" s="35" t="s">
        <v>130</v>
      </c>
      <c r="F75" s="35" t="s">
        <v>24</v>
      </c>
      <c r="G75" s="35" t="s">
        <v>131</v>
      </c>
      <c r="H75" s="35" t="s">
        <v>24</v>
      </c>
      <c r="I75" s="36">
        <v>2440</v>
      </c>
      <c r="J75" s="36">
        <v>1220</v>
      </c>
      <c r="K75" s="36">
        <v>16</v>
      </c>
      <c r="L75" s="35"/>
      <c r="M75" s="29" t="s">
        <v>1020</v>
      </c>
      <c r="N75" s="29" t="s">
        <v>1021</v>
      </c>
    </row>
    <row r="76" spans="1:20" ht="15" customHeight="1" x14ac:dyDescent="0.15">
      <c r="A76" s="29" t="str">
        <f t="shared" si="4"/>
        <v>Crown Oak MDF-19</v>
      </c>
      <c r="B76" s="34"/>
      <c r="C76" s="35" t="s">
        <v>24</v>
      </c>
      <c r="D76" s="35" t="s">
        <v>136</v>
      </c>
      <c r="E76" s="35" t="s">
        <v>130</v>
      </c>
      <c r="F76" s="35" t="s">
        <v>24</v>
      </c>
      <c r="G76" s="35" t="s">
        <v>131</v>
      </c>
      <c r="H76" s="35" t="s">
        <v>24</v>
      </c>
      <c r="I76" s="36">
        <v>2440</v>
      </c>
      <c r="J76" s="36">
        <v>1220</v>
      </c>
      <c r="K76" s="36">
        <v>19</v>
      </c>
      <c r="L76" s="35"/>
      <c r="M76" s="29" t="s">
        <v>1020</v>
      </c>
      <c r="N76" s="29" t="s">
        <v>1021</v>
      </c>
    </row>
    <row r="77" spans="1:20" ht="15" customHeight="1" x14ac:dyDescent="0.15">
      <c r="A77" s="29" t="str">
        <f t="shared" si="4"/>
        <v>Crown Oak MDF-19</v>
      </c>
      <c r="B77" s="34"/>
      <c r="C77" s="35" t="s">
        <v>24</v>
      </c>
      <c r="D77" s="35" t="s">
        <v>137</v>
      </c>
      <c r="E77" s="35" t="s">
        <v>130</v>
      </c>
      <c r="F77" s="35" t="s">
        <v>24</v>
      </c>
      <c r="G77" s="35" t="s">
        <v>131</v>
      </c>
      <c r="H77" s="35" t="s">
        <v>24</v>
      </c>
      <c r="I77" s="36">
        <v>3050</v>
      </c>
      <c r="J77" s="36">
        <v>1220</v>
      </c>
      <c r="K77" s="36">
        <v>19</v>
      </c>
      <c r="L77" s="35"/>
      <c r="M77" s="29" t="s">
        <v>1020</v>
      </c>
      <c r="N77" s="29" t="s">
        <v>1021</v>
      </c>
    </row>
    <row r="78" spans="1:20" ht="15" customHeight="1" x14ac:dyDescent="0.15">
      <c r="A78" s="29" t="str">
        <f t="shared" si="4"/>
        <v>Crown Oak MDF-26</v>
      </c>
      <c r="B78" s="34"/>
      <c r="C78" s="35" t="s">
        <v>24</v>
      </c>
      <c r="D78" s="35" t="s">
        <v>138</v>
      </c>
      <c r="E78" s="35" t="s">
        <v>130</v>
      </c>
      <c r="F78" s="35" t="s">
        <v>24</v>
      </c>
      <c r="G78" s="35" t="s">
        <v>131</v>
      </c>
      <c r="H78" s="35" t="s">
        <v>24</v>
      </c>
      <c r="I78" s="36">
        <v>2440</v>
      </c>
      <c r="J78" s="36">
        <v>1220</v>
      </c>
      <c r="K78" s="36">
        <v>26</v>
      </c>
      <c r="L78" s="35"/>
      <c r="M78" s="29" t="s">
        <v>1020</v>
      </c>
      <c r="N78" s="29" t="s">
        <v>1021</v>
      </c>
    </row>
    <row r="79" spans="1:20" ht="15" customHeight="1" x14ac:dyDescent="0.15">
      <c r="A79" s="29" t="str">
        <f t="shared" si="4"/>
        <v>Crown Oak MDF-26</v>
      </c>
      <c r="B79" s="34"/>
      <c r="C79" s="35" t="s">
        <v>24</v>
      </c>
      <c r="D79" s="35" t="s">
        <v>139</v>
      </c>
      <c r="E79" s="35" t="s">
        <v>130</v>
      </c>
      <c r="F79" s="35" t="s">
        <v>24</v>
      </c>
      <c r="G79" s="35" t="s">
        <v>131</v>
      </c>
      <c r="H79" s="35" t="s">
        <v>24</v>
      </c>
      <c r="I79" s="36">
        <v>3050</v>
      </c>
      <c r="J79" s="36">
        <v>1220</v>
      </c>
      <c r="K79" s="36">
        <v>26</v>
      </c>
      <c r="L79" s="35"/>
      <c r="M79" s="29" t="s">
        <v>1020</v>
      </c>
      <c r="N79" s="29" t="s">
        <v>1021</v>
      </c>
    </row>
    <row r="80" spans="1:20" ht="15" customHeight="1" x14ac:dyDescent="0.15">
      <c r="A80" s="29" t="str">
        <f t="shared" si="4"/>
        <v>Crown Oak MDF-31</v>
      </c>
      <c r="B80" s="34"/>
      <c r="C80" s="35" t="s">
        <v>24</v>
      </c>
      <c r="D80" s="35" t="s">
        <v>140</v>
      </c>
      <c r="E80" s="35" t="s">
        <v>130</v>
      </c>
      <c r="F80" s="35" t="s">
        <v>24</v>
      </c>
      <c r="G80" s="35" t="s">
        <v>131</v>
      </c>
      <c r="H80" s="35" t="s">
        <v>24</v>
      </c>
      <c r="I80" s="36">
        <v>2440</v>
      </c>
      <c r="J80" s="36">
        <v>1220</v>
      </c>
      <c r="K80" s="36">
        <v>31</v>
      </c>
      <c r="L80" s="35"/>
      <c r="M80" s="29" t="s">
        <v>1020</v>
      </c>
      <c r="N80" s="29" t="s">
        <v>1021</v>
      </c>
    </row>
    <row r="81" spans="1:14" ht="15" customHeight="1" x14ac:dyDescent="0.15">
      <c r="A81" s="29" t="str">
        <f t="shared" si="4"/>
        <v>Quarter Oak MDF-7</v>
      </c>
      <c r="B81" s="34"/>
      <c r="C81" s="35" t="s">
        <v>24</v>
      </c>
      <c r="D81" s="35" t="s">
        <v>141</v>
      </c>
      <c r="E81" s="35" t="s">
        <v>142</v>
      </c>
      <c r="F81" s="35" t="s">
        <v>24</v>
      </c>
      <c r="G81" s="35" t="s">
        <v>131</v>
      </c>
      <c r="H81" s="35" t="s">
        <v>24</v>
      </c>
      <c r="I81" s="36">
        <v>2440</v>
      </c>
      <c r="J81" s="36">
        <v>1220</v>
      </c>
      <c r="K81" s="36">
        <v>7</v>
      </c>
      <c r="L81" s="35"/>
      <c r="M81" s="29" t="s">
        <v>1020</v>
      </c>
      <c r="N81" s="29" t="s">
        <v>1021</v>
      </c>
    </row>
    <row r="82" spans="1:14" ht="15" customHeight="1" x14ac:dyDescent="0.15">
      <c r="A82" s="29" t="str">
        <f t="shared" si="4"/>
        <v>Quarter Oak MDF-13</v>
      </c>
      <c r="B82" s="34"/>
      <c r="C82" s="35" t="s">
        <v>24</v>
      </c>
      <c r="D82" s="35" t="s">
        <v>143</v>
      </c>
      <c r="E82" s="35" t="s">
        <v>142</v>
      </c>
      <c r="F82" s="35" t="s">
        <v>24</v>
      </c>
      <c r="G82" s="35" t="s">
        <v>131</v>
      </c>
      <c r="H82" s="35" t="s">
        <v>24</v>
      </c>
      <c r="I82" s="36">
        <v>2440</v>
      </c>
      <c r="J82" s="36">
        <v>1220</v>
      </c>
      <c r="K82" s="36">
        <v>13</v>
      </c>
      <c r="L82" s="35"/>
      <c r="M82" s="29" t="s">
        <v>1020</v>
      </c>
      <c r="N82" s="29" t="s">
        <v>1021</v>
      </c>
    </row>
    <row r="83" spans="1:14" ht="15" customHeight="1" x14ac:dyDescent="0.15">
      <c r="A83" s="29" t="str">
        <f t="shared" si="4"/>
        <v>Quarter Oak MDF-19</v>
      </c>
      <c r="B83" s="34"/>
      <c r="C83" s="35" t="s">
        <v>24</v>
      </c>
      <c r="D83" s="35" t="s">
        <v>144</v>
      </c>
      <c r="E83" s="35" t="s">
        <v>142</v>
      </c>
      <c r="F83" s="35" t="s">
        <v>24</v>
      </c>
      <c r="G83" s="35" t="s">
        <v>131</v>
      </c>
      <c r="H83" s="35" t="s">
        <v>24</v>
      </c>
      <c r="I83" s="36">
        <v>2440</v>
      </c>
      <c r="J83" s="36">
        <v>1220</v>
      </c>
      <c r="K83" s="36">
        <v>19</v>
      </c>
      <c r="L83" s="35"/>
      <c r="M83" s="29" t="s">
        <v>1020</v>
      </c>
      <c r="N83" s="29" t="s">
        <v>1021</v>
      </c>
    </row>
    <row r="84" spans="1:14" ht="15" customHeight="1" x14ac:dyDescent="0.15">
      <c r="A84" s="29" t="str">
        <f t="shared" si="4"/>
        <v>Quarter Oak MDF-19</v>
      </c>
      <c r="B84" s="34"/>
      <c r="C84" s="35" t="s">
        <v>24</v>
      </c>
      <c r="D84" s="35" t="s">
        <v>145</v>
      </c>
      <c r="E84" s="35" t="s">
        <v>142</v>
      </c>
      <c r="F84" s="35" t="s">
        <v>24</v>
      </c>
      <c r="G84" s="35" t="s">
        <v>131</v>
      </c>
      <c r="H84" s="35" t="s">
        <v>24</v>
      </c>
      <c r="I84" s="36">
        <v>3050</v>
      </c>
      <c r="J84" s="36">
        <v>1200</v>
      </c>
      <c r="K84" s="36">
        <v>19</v>
      </c>
      <c r="L84" s="35"/>
      <c r="M84" s="29" t="s">
        <v>1020</v>
      </c>
      <c r="N84" s="29" t="s">
        <v>1021</v>
      </c>
    </row>
    <row r="85" spans="1:14" ht="15" customHeight="1" x14ac:dyDescent="0.15">
      <c r="A85" s="29" t="str">
        <f t="shared" si="4"/>
        <v>Quarter Oak MDF-26</v>
      </c>
      <c r="B85" s="34"/>
      <c r="C85" s="35" t="s">
        <v>24</v>
      </c>
      <c r="D85" s="35" t="s">
        <v>146</v>
      </c>
      <c r="E85" s="35" t="s">
        <v>142</v>
      </c>
      <c r="F85" s="35" t="s">
        <v>24</v>
      </c>
      <c r="G85" s="35" t="s">
        <v>131</v>
      </c>
      <c r="H85" s="35" t="s">
        <v>24</v>
      </c>
      <c r="I85" s="36">
        <v>2440</v>
      </c>
      <c r="J85" s="36">
        <v>1220</v>
      </c>
      <c r="K85" s="36">
        <v>26</v>
      </c>
      <c r="L85" s="35"/>
      <c r="M85" s="29" t="s">
        <v>1020</v>
      </c>
      <c r="N85" s="29" t="s">
        <v>1021</v>
      </c>
    </row>
    <row r="86" spans="1:14" ht="15" customHeight="1" x14ac:dyDescent="0.15">
      <c r="A86" s="29" t="str">
        <f t="shared" si="4"/>
        <v>Quartr Oak MDF-31</v>
      </c>
      <c r="B86" s="34"/>
      <c r="C86" s="35" t="s">
        <v>24</v>
      </c>
      <c r="D86" s="35" t="s">
        <v>147</v>
      </c>
      <c r="E86" s="35" t="s">
        <v>148</v>
      </c>
      <c r="F86" s="35" t="s">
        <v>24</v>
      </c>
      <c r="G86" s="35" t="s">
        <v>131</v>
      </c>
      <c r="H86" s="35" t="s">
        <v>24</v>
      </c>
      <c r="I86" s="36">
        <v>2440</v>
      </c>
      <c r="J86" s="36">
        <v>1220</v>
      </c>
      <c r="K86" s="36">
        <v>31</v>
      </c>
      <c r="L86" s="35"/>
      <c r="M86" s="29" t="s">
        <v>1020</v>
      </c>
      <c r="N86" s="29" t="s">
        <v>1021</v>
      </c>
    </row>
    <row r="87" spans="1:14" ht="15" customHeight="1" x14ac:dyDescent="0.15">
      <c r="A87" s="29" t="str">
        <f t="shared" si="4"/>
        <v>American Black Walnut MDF-7</v>
      </c>
      <c r="B87" s="34"/>
      <c r="C87" s="35" t="s">
        <v>24</v>
      </c>
      <c r="D87" s="35" t="s">
        <v>149</v>
      </c>
      <c r="E87" s="35" t="s">
        <v>150</v>
      </c>
      <c r="F87" s="35" t="s">
        <v>24</v>
      </c>
      <c r="G87" s="35" t="s">
        <v>131</v>
      </c>
      <c r="H87" s="35" t="s">
        <v>24</v>
      </c>
      <c r="I87" s="36">
        <v>2440</v>
      </c>
      <c r="J87" s="36">
        <v>1220</v>
      </c>
      <c r="K87" s="36">
        <v>7</v>
      </c>
      <c r="L87" s="35"/>
      <c r="M87" s="29" t="s">
        <v>1020</v>
      </c>
      <c r="N87" s="29" t="s">
        <v>1021</v>
      </c>
    </row>
    <row r="88" spans="1:14" ht="15" customHeight="1" x14ac:dyDescent="0.15">
      <c r="A88" s="29" t="str">
        <f t="shared" si="4"/>
        <v>American Black Walnut MDF-10</v>
      </c>
      <c r="B88" s="34"/>
      <c r="C88" s="35" t="s">
        <v>24</v>
      </c>
      <c r="D88" s="35" t="s">
        <v>151</v>
      </c>
      <c r="E88" s="35" t="s">
        <v>150</v>
      </c>
      <c r="F88" s="35" t="s">
        <v>24</v>
      </c>
      <c r="G88" s="35" t="s">
        <v>131</v>
      </c>
      <c r="H88" s="35" t="s">
        <v>24</v>
      </c>
      <c r="I88" s="36">
        <v>2440</v>
      </c>
      <c r="J88" s="36">
        <v>1220</v>
      </c>
      <c r="K88" s="36">
        <v>10</v>
      </c>
      <c r="L88" s="35"/>
      <c r="M88" s="29" t="s">
        <v>1020</v>
      </c>
      <c r="N88" s="29" t="s">
        <v>1021</v>
      </c>
    </row>
    <row r="89" spans="1:14" ht="15" customHeight="1" x14ac:dyDescent="0.15">
      <c r="A89" s="29" t="str">
        <f t="shared" si="4"/>
        <v>American Black Walnut MDF-13</v>
      </c>
      <c r="B89" s="34"/>
      <c r="C89" s="35" t="s">
        <v>24</v>
      </c>
      <c r="D89" s="35" t="s">
        <v>152</v>
      </c>
      <c r="E89" s="35" t="s">
        <v>150</v>
      </c>
      <c r="F89" s="35" t="s">
        <v>24</v>
      </c>
      <c r="G89" s="35" t="s">
        <v>131</v>
      </c>
      <c r="H89" s="35" t="s">
        <v>24</v>
      </c>
      <c r="I89" s="36">
        <v>2440</v>
      </c>
      <c r="J89" s="36">
        <v>1220</v>
      </c>
      <c r="K89" s="36">
        <v>13</v>
      </c>
      <c r="L89" s="35"/>
      <c r="M89" s="29" t="s">
        <v>1020</v>
      </c>
      <c r="N89" s="29" t="s">
        <v>1021</v>
      </c>
    </row>
    <row r="90" spans="1:14" ht="15" customHeight="1" x14ac:dyDescent="0.15">
      <c r="A90" s="29" t="str">
        <f t="shared" si="4"/>
        <v>American Black Walnut MDF-16</v>
      </c>
      <c r="B90" s="34"/>
      <c r="C90" s="35" t="s">
        <v>24</v>
      </c>
      <c r="D90" s="35" t="s">
        <v>153</v>
      </c>
      <c r="E90" s="35" t="s">
        <v>150</v>
      </c>
      <c r="F90" s="35" t="s">
        <v>24</v>
      </c>
      <c r="G90" s="35" t="s">
        <v>131</v>
      </c>
      <c r="H90" s="35" t="s">
        <v>24</v>
      </c>
      <c r="I90" s="36">
        <v>2440</v>
      </c>
      <c r="J90" s="36">
        <v>1220</v>
      </c>
      <c r="K90" s="36">
        <v>16</v>
      </c>
      <c r="L90" s="35"/>
      <c r="M90" s="29" t="s">
        <v>1020</v>
      </c>
      <c r="N90" s="29" t="s">
        <v>1021</v>
      </c>
    </row>
    <row r="91" spans="1:14" ht="15" customHeight="1" x14ac:dyDescent="0.15">
      <c r="A91" s="29" t="str">
        <f t="shared" si="4"/>
        <v>American Black Walnut MDF-19</v>
      </c>
      <c r="B91" s="34"/>
      <c r="C91" s="35" t="s">
        <v>24</v>
      </c>
      <c r="D91" s="35" t="s">
        <v>154</v>
      </c>
      <c r="E91" s="35" t="s">
        <v>150</v>
      </c>
      <c r="F91" s="35" t="s">
        <v>24</v>
      </c>
      <c r="G91" s="35" t="s">
        <v>131</v>
      </c>
      <c r="H91" s="35" t="s">
        <v>24</v>
      </c>
      <c r="I91" s="36">
        <v>2440</v>
      </c>
      <c r="J91" s="36">
        <v>1220</v>
      </c>
      <c r="K91" s="36">
        <v>19</v>
      </c>
      <c r="L91" s="35"/>
      <c r="M91" s="29" t="s">
        <v>1020</v>
      </c>
      <c r="N91" s="29" t="s">
        <v>1021</v>
      </c>
    </row>
    <row r="92" spans="1:14" ht="15" customHeight="1" x14ac:dyDescent="0.15">
      <c r="A92" s="29" t="str">
        <f t="shared" si="4"/>
        <v>American Black Walnut MDF-19</v>
      </c>
      <c r="B92" s="34"/>
      <c r="C92" s="35" t="s">
        <v>24</v>
      </c>
      <c r="D92" s="35" t="s">
        <v>155</v>
      </c>
      <c r="E92" s="35" t="s">
        <v>150</v>
      </c>
      <c r="F92" s="35" t="s">
        <v>24</v>
      </c>
      <c r="G92" s="35" t="s">
        <v>131</v>
      </c>
      <c r="H92" s="35" t="s">
        <v>24</v>
      </c>
      <c r="I92" s="36">
        <v>3050</v>
      </c>
      <c r="J92" s="36">
        <v>1220</v>
      </c>
      <c r="K92" s="36">
        <v>19</v>
      </c>
      <c r="L92" s="35"/>
      <c r="M92" s="29" t="s">
        <v>1020</v>
      </c>
      <c r="N92" s="29" t="s">
        <v>1021</v>
      </c>
    </row>
    <row r="93" spans="1:14" ht="15" customHeight="1" x14ac:dyDescent="0.15">
      <c r="A93" s="29" t="str">
        <f t="shared" si="4"/>
        <v>American Black Walnut MDF-26</v>
      </c>
      <c r="B93" s="34"/>
      <c r="C93" s="35" t="s">
        <v>24</v>
      </c>
      <c r="D93" s="35" t="s">
        <v>156</v>
      </c>
      <c r="E93" s="35" t="s">
        <v>150</v>
      </c>
      <c r="F93" s="35" t="s">
        <v>24</v>
      </c>
      <c r="G93" s="35" t="s">
        <v>131</v>
      </c>
      <c r="H93" s="35" t="s">
        <v>24</v>
      </c>
      <c r="I93" s="36">
        <v>2440</v>
      </c>
      <c r="J93" s="36">
        <v>1220</v>
      </c>
      <c r="K93" s="36">
        <v>26</v>
      </c>
      <c r="L93" s="35"/>
      <c r="M93" s="29" t="s">
        <v>1020</v>
      </c>
      <c r="N93" s="29" t="s">
        <v>1021</v>
      </c>
    </row>
    <row r="94" spans="1:14" ht="15" customHeight="1" x14ac:dyDescent="0.15">
      <c r="A94" s="29" t="str">
        <f t="shared" si="4"/>
        <v>American Black Walnut MDF-26</v>
      </c>
      <c r="B94" s="34"/>
      <c r="C94" s="35" t="s">
        <v>24</v>
      </c>
      <c r="D94" s="35" t="s">
        <v>157</v>
      </c>
      <c r="E94" s="35" t="s">
        <v>150</v>
      </c>
      <c r="F94" s="35" t="s">
        <v>24</v>
      </c>
      <c r="G94" s="35" t="s">
        <v>131</v>
      </c>
      <c r="H94" s="35" t="s">
        <v>24</v>
      </c>
      <c r="I94" s="36">
        <v>3050</v>
      </c>
      <c r="J94" s="36">
        <v>1220</v>
      </c>
      <c r="K94" s="36">
        <v>26</v>
      </c>
      <c r="L94" s="35"/>
      <c r="M94" s="29" t="s">
        <v>1020</v>
      </c>
      <c r="N94" s="29" t="s">
        <v>1021</v>
      </c>
    </row>
    <row r="95" spans="1:14" ht="15" customHeight="1" x14ac:dyDescent="0.15">
      <c r="A95" s="29" t="str">
        <f t="shared" si="4"/>
        <v>Ash Veneered MDF-7</v>
      </c>
      <c r="B95" s="34"/>
      <c r="C95" s="35" t="s">
        <v>24</v>
      </c>
      <c r="D95" s="35" t="s">
        <v>158</v>
      </c>
      <c r="E95" s="35" t="s">
        <v>159</v>
      </c>
      <c r="F95" s="35" t="s">
        <v>24</v>
      </c>
      <c r="G95" s="35" t="s">
        <v>131</v>
      </c>
      <c r="H95" s="35" t="s">
        <v>24</v>
      </c>
      <c r="I95" s="36">
        <v>2440</v>
      </c>
      <c r="J95" s="36">
        <v>1220</v>
      </c>
      <c r="K95" s="36">
        <v>7</v>
      </c>
      <c r="L95" s="35"/>
      <c r="M95" s="29" t="s">
        <v>1020</v>
      </c>
      <c r="N95" s="29" t="s">
        <v>1021</v>
      </c>
    </row>
    <row r="96" spans="1:14" ht="15" customHeight="1" x14ac:dyDescent="0.15">
      <c r="A96" s="29" t="str">
        <f t="shared" si="4"/>
        <v>Ash Veneered MDF-10</v>
      </c>
      <c r="B96" s="34"/>
      <c r="C96" s="35" t="s">
        <v>24</v>
      </c>
      <c r="D96" s="35" t="s">
        <v>160</v>
      </c>
      <c r="E96" s="35" t="s">
        <v>159</v>
      </c>
      <c r="F96" s="35" t="s">
        <v>24</v>
      </c>
      <c r="G96" s="35" t="s">
        <v>131</v>
      </c>
      <c r="H96" s="35" t="s">
        <v>24</v>
      </c>
      <c r="I96" s="36">
        <v>2440</v>
      </c>
      <c r="J96" s="36">
        <v>1220</v>
      </c>
      <c r="K96" s="36">
        <v>10</v>
      </c>
      <c r="L96" s="35"/>
      <c r="M96" s="29" t="s">
        <v>1020</v>
      </c>
      <c r="N96" s="29" t="s">
        <v>1021</v>
      </c>
    </row>
    <row r="97" spans="1:14" ht="15" customHeight="1" x14ac:dyDescent="0.15">
      <c r="A97" s="29" t="str">
        <f t="shared" si="4"/>
        <v>Ash Veneered MDF-13</v>
      </c>
      <c r="B97" s="34"/>
      <c r="C97" s="35" t="s">
        <v>24</v>
      </c>
      <c r="D97" s="35" t="s">
        <v>161</v>
      </c>
      <c r="E97" s="35" t="s">
        <v>159</v>
      </c>
      <c r="F97" s="35" t="s">
        <v>24</v>
      </c>
      <c r="G97" s="35" t="s">
        <v>131</v>
      </c>
      <c r="H97" s="35" t="s">
        <v>24</v>
      </c>
      <c r="I97" s="36">
        <v>2440</v>
      </c>
      <c r="J97" s="36">
        <v>1220</v>
      </c>
      <c r="K97" s="36">
        <v>13</v>
      </c>
      <c r="L97" s="35"/>
      <c r="M97" s="29" t="s">
        <v>1020</v>
      </c>
      <c r="N97" s="29" t="s">
        <v>1021</v>
      </c>
    </row>
    <row r="98" spans="1:14" ht="15" customHeight="1" x14ac:dyDescent="0.15">
      <c r="A98" s="29" t="str">
        <f t="shared" si="4"/>
        <v>Ash Veneered MDF-16</v>
      </c>
      <c r="B98" s="34"/>
      <c r="C98" s="35" t="s">
        <v>24</v>
      </c>
      <c r="D98" s="35" t="s">
        <v>162</v>
      </c>
      <c r="E98" s="35" t="s">
        <v>159</v>
      </c>
      <c r="F98" s="35" t="s">
        <v>24</v>
      </c>
      <c r="G98" s="35" t="s">
        <v>131</v>
      </c>
      <c r="H98" s="35" t="s">
        <v>24</v>
      </c>
      <c r="I98" s="36">
        <v>2440</v>
      </c>
      <c r="J98" s="36">
        <v>1220</v>
      </c>
      <c r="K98" s="36">
        <v>16</v>
      </c>
      <c r="L98" s="35"/>
      <c r="M98" s="29" t="s">
        <v>1020</v>
      </c>
      <c r="N98" s="29" t="s">
        <v>1021</v>
      </c>
    </row>
    <row r="99" spans="1:14" ht="15" customHeight="1" x14ac:dyDescent="0.15">
      <c r="A99" s="29" t="str">
        <f t="shared" si="4"/>
        <v>Ash Veneered MDF-19</v>
      </c>
      <c r="B99" s="34"/>
      <c r="C99" s="35" t="s">
        <v>24</v>
      </c>
      <c r="D99" s="35" t="s">
        <v>163</v>
      </c>
      <c r="E99" s="35" t="s">
        <v>159</v>
      </c>
      <c r="F99" s="35" t="s">
        <v>24</v>
      </c>
      <c r="G99" s="35" t="s">
        <v>131</v>
      </c>
      <c r="H99" s="35" t="s">
        <v>24</v>
      </c>
      <c r="I99" s="36">
        <v>2440</v>
      </c>
      <c r="J99" s="36">
        <v>1220</v>
      </c>
      <c r="K99" s="36">
        <v>19</v>
      </c>
      <c r="L99" s="35"/>
      <c r="M99" s="29" t="s">
        <v>1020</v>
      </c>
      <c r="N99" s="29" t="s">
        <v>1021</v>
      </c>
    </row>
    <row r="100" spans="1:14" ht="15" customHeight="1" x14ac:dyDescent="0.15">
      <c r="A100" s="29" t="str">
        <f t="shared" si="4"/>
        <v>Ash Veneered MDF-19</v>
      </c>
      <c r="B100" s="34"/>
      <c r="C100" s="35" t="s">
        <v>24</v>
      </c>
      <c r="D100" s="35" t="s">
        <v>164</v>
      </c>
      <c r="E100" s="35" t="s">
        <v>159</v>
      </c>
      <c r="F100" s="35" t="s">
        <v>24</v>
      </c>
      <c r="G100" s="35" t="s">
        <v>131</v>
      </c>
      <c r="H100" s="35" t="s">
        <v>24</v>
      </c>
      <c r="I100" s="36">
        <v>3050</v>
      </c>
      <c r="J100" s="36">
        <v>1220</v>
      </c>
      <c r="K100" s="36">
        <v>19</v>
      </c>
      <c r="L100" s="35"/>
      <c r="M100" s="29" t="s">
        <v>1020</v>
      </c>
      <c r="N100" s="29" t="s">
        <v>1021</v>
      </c>
    </row>
    <row r="101" spans="1:14" ht="15" customHeight="1" x14ac:dyDescent="0.15">
      <c r="A101" s="29" t="str">
        <f t="shared" si="4"/>
        <v>Ash Veneered MDF-26</v>
      </c>
      <c r="B101" s="34"/>
      <c r="C101" s="35" t="s">
        <v>24</v>
      </c>
      <c r="D101" s="35" t="s">
        <v>165</v>
      </c>
      <c r="E101" s="35" t="s">
        <v>159</v>
      </c>
      <c r="F101" s="35" t="s">
        <v>24</v>
      </c>
      <c r="G101" s="35" t="s">
        <v>131</v>
      </c>
      <c r="H101" s="35" t="s">
        <v>24</v>
      </c>
      <c r="I101" s="36">
        <v>2440</v>
      </c>
      <c r="J101" s="36">
        <v>1220</v>
      </c>
      <c r="K101" s="36">
        <v>26</v>
      </c>
      <c r="L101" s="35"/>
      <c r="M101" s="29" t="s">
        <v>1020</v>
      </c>
      <c r="N101" s="29" t="s">
        <v>1021</v>
      </c>
    </row>
    <row r="102" spans="1:14" ht="15" customHeight="1" x14ac:dyDescent="0.15">
      <c r="A102" s="29" t="str">
        <f t="shared" si="4"/>
        <v>White Beech Veneered MDF-7</v>
      </c>
      <c r="B102" s="34"/>
      <c r="C102" s="35" t="s">
        <v>24</v>
      </c>
      <c r="D102" s="35" t="s">
        <v>166</v>
      </c>
      <c r="E102" s="35" t="s">
        <v>167</v>
      </c>
      <c r="F102" s="35" t="s">
        <v>24</v>
      </c>
      <c r="G102" s="35" t="s">
        <v>131</v>
      </c>
      <c r="H102" s="35" t="s">
        <v>24</v>
      </c>
      <c r="I102" s="36">
        <v>2440</v>
      </c>
      <c r="J102" s="36">
        <v>1220</v>
      </c>
      <c r="K102" s="36">
        <v>7</v>
      </c>
      <c r="L102" s="35"/>
      <c r="M102" s="29" t="s">
        <v>1020</v>
      </c>
      <c r="N102" s="29" t="s">
        <v>1021</v>
      </c>
    </row>
    <row r="103" spans="1:14" ht="15" customHeight="1" x14ac:dyDescent="0.15">
      <c r="A103" s="29" t="str">
        <f t="shared" si="4"/>
        <v>White Beech Veneered MDF-13</v>
      </c>
      <c r="B103" s="34"/>
      <c r="C103" s="35" t="s">
        <v>24</v>
      </c>
      <c r="D103" s="35" t="s">
        <v>168</v>
      </c>
      <c r="E103" s="35" t="s">
        <v>167</v>
      </c>
      <c r="F103" s="35" t="s">
        <v>24</v>
      </c>
      <c r="G103" s="35" t="s">
        <v>131</v>
      </c>
      <c r="H103" s="35" t="s">
        <v>24</v>
      </c>
      <c r="I103" s="36">
        <v>2440</v>
      </c>
      <c r="J103" s="36">
        <v>1220</v>
      </c>
      <c r="K103" s="36">
        <v>13</v>
      </c>
      <c r="L103" s="35"/>
      <c r="M103" s="29" t="s">
        <v>1020</v>
      </c>
      <c r="N103" s="29" t="s">
        <v>1021</v>
      </c>
    </row>
    <row r="104" spans="1:14" ht="15" customHeight="1" x14ac:dyDescent="0.15">
      <c r="A104" s="29" t="str">
        <f t="shared" si="4"/>
        <v>White Beech Veneered MDF-19</v>
      </c>
      <c r="B104" s="34"/>
      <c r="C104" s="35" t="s">
        <v>24</v>
      </c>
      <c r="D104" s="35" t="s">
        <v>169</v>
      </c>
      <c r="E104" s="35" t="s">
        <v>167</v>
      </c>
      <c r="F104" s="35" t="s">
        <v>24</v>
      </c>
      <c r="G104" s="35" t="s">
        <v>131</v>
      </c>
      <c r="H104" s="35" t="s">
        <v>24</v>
      </c>
      <c r="I104" s="36">
        <v>2440</v>
      </c>
      <c r="J104" s="36">
        <v>1220</v>
      </c>
      <c r="K104" s="36">
        <v>19</v>
      </c>
      <c r="L104" s="35"/>
      <c r="M104" s="29" t="s">
        <v>1020</v>
      </c>
      <c r="N104" s="29" t="s">
        <v>1021</v>
      </c>
    </row>
    <row r="105" spans="1:14" ht="15" customHeight="1" x14ac:dyDescent="0.15">
      <c r="A105" s="29" t="str">
        <f t="shared" si="4"/>
        <v>Cherry MDF-7</v>
      </c>
      <c r="B105" s="34"/>
      <c r="C105" s="35" t="s">
        <v>24</v>
      </c>
      <c r="D105" s="35" t="s">
        <v>170</v>
      </c>
      <c r="E105" s="35" t="s">
        <v>171</v>
      </c>
      <c r="F105" s="35" t="s">
        <v>24</v>
      </c>
      <c r="G105" s="35" t="s">
        <v>131</v>
      </c>
      <c r="H105" s="35" t="s">
        <v>24</v>
      </c>
      <c r="I105" s="36">
        <v>2440</v>
      </c>
      <c r="J105" s="36">
        <v>1220</v>
      </c>
      <c r="K105" s="36">
        <v>7</v>
      </c>
      <c r="L105" s="35"/>
      <c r="M105" s="29" t="s">
        <v>1020</v>
      </c>
      <c r="N105" s="29" t="s">
        <v>1021</v>
      </c>
    </row>
    <row r="106" spans="1:14" ht="15" customHeight="1" x14ac:dyDescent="0.15">
      <c r="A106" s="29" t="str">
        <f t="shared" si="4"/>
        <v>Cherry MDF-13</v>
      </c>
      <c r="B106" s="34"/>
      <c r="C106" s="35" t="s">
        <v>24</v>
      </c>
      <c r="D106" s="35" t="s">
        <v>172</v>
      </c>
      <c r="E106" s="35" t="s">
        <v>171</v>
      </c>
      <c r="F106" s="35" t="s">
        <v>24</v>
      </c>
      <c r="G106" s="35" t="s">
        <v>131</v>
      </c>
      <c r="H106" s="35" t="s">
        <v>24</v>
      </c>
      <c r="I106" s="36">
        <v>2440</v>
      </c>
      <c r="J106" s="36">
        <v>1220</v>
      </c>
      <c r="K106" s="36">
        <v>13</v>
      </c>
      <c r="L106" s="35"/>
      <c r="M106" s="29" t="s">
        <v>1020</v>
      </c>
      <c r="N106" s="29" t="s">
        <v>1021</v>
      </c>
    </row>
    <row r="107" spans="1:14" ht="15" customHeight="1" x14ac:dyDescent="0.15">
      <c r="A107" s="29" t="str">
        <f t="shared" si="4"/>
        <v>Cherry MDF-19</v>
      </c>
      <c r="B107" s="34"/>
      <c r="C107" s="35" t="s">
        <v>24</v>
      </c>
      <c r="D107" s="35" t="s">
        <v>173</v>
      </c>
      <c r="E107" s="35" t="s">
        <v>171</v>
      </c>
      <c r="F107" s="35" t="s">
        <v>24</v>
      </c>
      <c r="G107" s="35" t="s">
        <v>131</v>
      </c>
      <c r="H107" s="35" t="s">
        <v>24</v>
      </c>
      <c r="I107" s="36">
        <v>2440</v>
      </c>
      <c r="J107" s="36">
        <v>1220</v>
      </c>
      <c r="K107" s="36">
        <v>19</v>
      </c>
      <c r="L107" s="35"/>
      <c r="M107" s="29" t="s">
        <v>1020</v>
      </c>
      <c r="N107" s="29" t="s">
        <v>1021</v>
      </c>
    </row>
    <row r="108" spans="1:14" ht="15" customHeight="1" x14ac:dyDescent="0.15">
      <c r="A108" s="29" t="str">
        <f t="shared" si="4"/>
        <v>Maple MDF-10</v>
      </c>
      <c r="B108" s="34"/>
      <c r="C108" s="35" t="s">
        <v>24</v>
      </c>
      <c r="D108" s="35" t="s">
        <v>174</v>
      </c>
      <c r="E108" s="35" t="s">
        <v>175</v>
      </c>
      <c r="F108" s="35" t="s">
        <v>24</v>
      </c>
      <c r="G108" s="35" t="s">
        <v>131</v>
      </c>
      <c r="H108" s="35" t="s">
        <v>24</v>
      </c>
      <c r="I108" s="36">
        <v>2440</v>
      </c>
      <c r="J108" s="36">
        <v>1220</v>
      </c>
      <c r="K108" s="36">
        <v>10</v>
      </c>
      <c r="L108" s="35"/>
      <c r="M108" s="29" t="s">
        <v>1020</v>
      </c>
      <c r="N108" s="29" t="s">
        <v>1021</v>
      </c>
    </row>
    <row r="109" spans="1:14" ht="15" customHeight="1" x14ac:dyDescent="0.15">
      <c r="A109" s="29" t="str">
        <f t="shared" si="4"/>
        <v>Maple MDF-13</v>
      </c>
      <c r="B109" s="34"/>
      <c r="C109" s="35" t="s">
        <v>24</v>
      </c>
      <c r="D109" s="35" t="s">
        <v>176</v>
      </c>
      <c r="E109" s="35" t="s">
        <v>175</v>
      </c>
      <c r="F109" s="35" t="s">
        <v>24</v>
      </c>
      <c r="G109" s="35" t="s">
        <v>131</v>
      </c>
      <c r="H109" s="35" t="s">
        <v>24</v>
      </c>
      <c r="I109" s="36">
        <v>2440</v>
      </c>
      <c r="J109" s="36">
        <v>1220</v>
      </c>
      <c r="K109" s="36">
        <v>13</v>
      </c>
      <c r="L109" s="35"/>
      <c r="M109" s="29" t="s">
        <v>1020</v>
      </c>
      <c r="N109" s="29" t="s">
        <v>1021</v>
      </c>
    </row>
    <row r="110" spans="1:14" ht="15" customHeight="1" x14ac:dyDescent="0.15">
      <c r="A110" s="29" t="str">
        <f t="shared" si="4"/>
        <v>Maple MDF-19</v>
      </c>
      <c r="B110" s="34"/>
      <c r="C110" s="35" t="s">
        <v>24</v>
      </c>
      <c r="D110" s="35" t="s">
        <v>177</v>
      </c>
      <c r="E110" s="35" t="s">
        <v>175</v>
      </c>
      <c r="F110" s="35" t="s">
        <v>24</v>
      </c>
      <c r="G110" s="35" t="s">
        <v>131</v>
      </c>
      <c r="H110" s="35" t="s">
        <v>24</v>
      </c>
      <c r="I110" s="36">
        <v>2440</v>
      </c>
      <c r="J110" s="36">
        <v>1220</v>
      </c>
      <c r="K110" s="36">
        <v>19</v>
      </c>
      <c r="L110" s="35"/>
      <c r="M110" s="29" t="s">
        <v>1020</v>
      </c>
      <c r="N110" s="29" t="s">
        <v>1021</v>
      </c>
    </row>
    <row r="111" spans="1:14" ht="15" customHeight="1" x14ac:dyDescent="0.15">
      <c r="A111" s="29" t="str">
        <f t="shared" si="4"/>
        <v>Maple MDF-26</v>
      </c>
      <c r="B111" s="34"/>
      <c r="C111" s="35" t="s">
        <v>24</v>
      </c>
      <c r="D111" s="35" t="s">
        <v>178</v>
      </c>
      <c r="E111" s="35" t="s">
        <v>175</v>
      </c>
      <c r="F111" s="35" t="s">
        <v>24</v>
      </c>
      <c r="G111" s="35" t="s">
        <v>131</v>
      </c>
      <c r="H111" s="35" t="s">
        <v>24</v>
      </c>
      <c r="I111" s="36">
        <v>2440</v>
      </c>
      <c r="J111" s="36">
        <v>1220</v>
      </c>
      <c r="K111" s="36">
        <v>26</v>
      </c>
      <c r="L111" s="35"/>
      <c r="M111" s="29" t="s">
        <v>1020</v>
      </c>
      <c r="N111" s="29" t="s">
        <v>1021</v>
      </c>
    </row>
    <row r="112" spans="1:14" ht="15" customHeight="1" x14ac:dyDescent="0.15">
      <c r="A112" s="29" t="str">
        <f t="shared" si="4"/>
        <v>Sapele MDF-7</v>
      </c>
      <c r="B112" s="34"/>
      <c r="C112" s="35" t="s">
        <v>24</v>
      </c>
      <c r="D112" s="35" t="s">
        <v>179</v>
      </c>
      <c r="E112" s="35" t="s">
        <v>180</v>
      </c>
      <c r="F112" s="35" t="s">
        <v>24</v>
      </c>
      <c r="G112" s="35" t="s">
        <v>131</v>
      </c>
      <c r="H112" s="35" t="s">
        <v>24</v>
      </c>
      <c r="I112" s="36">
        <v>2440</v>
      </c>
      <c r="J112" s="36">
        <v>1220</v>
      </c>
      <c r="K112" s="36">
        <v>7</v>
      </c>
      <c r="L112" s="35"/>
      <c r="M112" s="29" t="s">
        <v>1020</v>
      </c>
      <c r="N112" s="29" t="s">
        <v>1021</v>
      </c>
    </row>
    <row r="113" spans="1:22" ht="15" customHeight="1" x14ac:dyDescent="0.15">
      <c r="A113" s="29" t="str">
        <f t="shared" si="4"/>
        <v>Sapele MDF-13</v>
      </c>
      <c r="B113" s="34"/>
      <c r="C113" s="35" t="s">
        <v>24</v>
      </c>
      <c r="D113" s="35" t="s">
        <v>181</v>
      </c>
      <c r="E113" s="35" t="s">
        <v>180</v>
      </c>
      <c r="F113" s="35" t="s">
        <v>24</v>
      </c>
      <c r="G113" s="35" t="s">
        <v>131</v>
      </c>
      <c r="H113" s="35" t="s">
        <v>24</v>
      </c>
      <c r="I113" s="36">
        <v>2440</v>
      </c>
      <c r="J113" s="36">
        <v>1220</v>
      </c>
      <c r="K113" s="36">
        <v>13</v>
      </c>
      <c r="L113" s="35"/>
      <c r="M113" s="29" t="s">
        <v>1020</v>
      </c>
      <c r="N113" s="29" t="s">
        <v>1021</v>
      </c>
    </row>
    <row r="114" spans="1:22" ht="15" customHeight="1" x14ac:dyDescent="0.15">
      <c r="A114" s="29" t="str">
        <f t="shared" si="4"/>
        <v>Sapele MDF-19</v>
      </c>
      <c r="B114" s="34"/>
      <c r="C114" s="35" t="s">
        <v>24</v>
      </c>
      <c r="D114" s="35" t="s">
        <v>182</v>
      </c>
      <c r="E114" s="35" t="s">
        <v>180</v>
      </c>
      <c r="F114" s="35" t="s">
        <v>24</v>
      </c>
      <c r="G114" s="35" t="s">
        <v>131</v>
      </c>
      <c r="H114" s="35" t="s">
        <v>24</v>
      </c>
      <c r="I114" s="36">
        <v>2440</v>
      </c>
      <c r="J114" s="36">
        <v>1220</v>
      </c>
      <c r="K114" s="36">
        <v>19</v>
      </c>
      <c r="L114" s="35"/>
      <c r="M114" s="29" t="s">
        <v>1020</v>
      </c>
      <c r="N114" s="29" t="s">
        <v>1021</v>
      </c>
    </row>
    <row r="115" spans="1:22" ht="15" customHeight="1" x14ac:dyDescent="0.15">
      <c r="A115" s="29" t="str">
        <f t="shared" si="4"/>
        <v>Sapele MDF-26</v>
      </c>
      <c r="B115" s="34"/>
      <c r="C115" s="35" t="s">
        <v>24</v>
      </c>
      <c r="D115" s="35" t="s">
        <v>183</v>
      </c>
      <c r="E115" s="35" t="s">
        <v>180</v>
      </c>
      <c r="F115" s="35" t="s">
        <v>24</v>
      </c>
      <c r="G115" s="35" t="s">
        <v>131</v>
      </c>
      <c r="H115" s="35" t="s">
        <v>24</v>
      </c>
      <c r="I115" s="36">
        <v>2440</v>
      </c>
      <c r="J115" s="36">
        <v>1220</v>
      </c>
      <c r="K115" s="36">
        <v>26</v>
      </c>
      <c r="L115" s="35"/>
      <c r="M115" s="29" t="s">
        <v>1020</v>
      </c>
      <c r="N115" s="29" t="s">
        <v>1021</v>
      </c>
    </row>
    <row r="116" spans="1:22" ht="20" customHeight="1" x14ac:dyDescent="0.15">
      <c r="B116" s="37" t="s">
        <v>184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ht="15" customHeight="1" x14ac:dyDescent="0.15">
      <c r="A117" s="29" t="str">
        <f t="shared" si="4"/>
        <v>Crown Oak Poplar Ply-9</v>
      </c>
      <c r="B117" s="34"/>
      <c r="C117" s="35" t="s">
        <v>24</v>
      </c>
      <c r="D117" s="35" t="s">
        <v>185</v>
      </c>
      <c r="E117" s="35" t="s">
        <v>186</v>
      </c>
      <c r="F117" s="35" t="s">
        <v>24</v>
      </c>
      <c r="G117" s="35" t="s">
        <v>36</v>
      </c>
      <c r="H117" s="35" t="s">
        <v>24</v>
      </c>
      <c r="I117" s="36">
        <v>2440</v>
      </c>
      <c r="J117" s="36">
        <v>1220</v>
      </c>
      <c r="K117" s="36">
        <v>9</v>
      </c>
      <c r="L117" s="35"/>
      <c r="M117" s="29" t="s">
        <v>1020</v>
      </c>
      <c r="N117" s="29" t="s">
        <v>1021</v>
      </c>
    </row>
    <row r="118" spans="1:22" ht="15" customHeight="1" x14ac:dyDescent="0.15">
      <c r="A118" s="29" t="str">
        <f t="shared" si="4"/>
        <v>Crown Oak Poplar Ply-13</v>
      </c>
      <c r="B118" s="34"/>
      <c r="C118" s="35" t="s">
        <v>24</v>
      </c>
      <c r="D118" s="35" t="s">
        <v>187</v>
      </c>
      <c r="E118" s="35" t="s">
        <v>186</v>
      </c>
      <c r="F118" s="35" t="s">
        <v>24</v>
      </c>
      <c r="G118" s="35" t="s">
        <v>36</v>
      </c>
      <c r="H118" s="35" t="s">
        <v>24</v>
      </c>
      <c r="I118" s="36">
        <v>2440</v>
      </c>
      <c r="J118" s="36">
        <v>1220</v>
      </c>
      <c r="K118" s="36">
        <v>13</v>
      </c>
      <c r="L118" s="35"/>
      <c r="M118" s="29" t="s">
        <v>1020</v>
      </c>
      <c r="N118" s="29" t="s">
        <v>1021</v>
      </c>
    </row>
    <row r="119" spans="1:22" ht="15" customHeight="1" x14ac:dyDescent="0.15">
      <c r="A119" s="29" t="str">
        <f t="shared" si="4"/>
        <v>Crown Oak Poplar Ply-16</v>
      </c>
      <c r="B119" s="34"/>
      <c r="C119" s="35" t="s">
        <v>24</v>
      </c>
      <c r="D119" s="35" t="s">
        <v>188</v>
      </c>
      <c r="E119" s="35" t="s">
        <v>186</v>
      </c>
      <c r="F119" s="35" t="s">
        <v>24</v>
      </c>
      <c r="G119" s="35" t="s">
        <v>36</v>
      </c>
      <c r="H119" s="35" t="s">
        <v>24</v>
      </c>
      <c r="I119" s="36">
        <v>2440</v>
      </c>
      <c r="J119" s="36">
        <v>1220</v>
      </c>
      <c r="K119" s="36">
        <v>16</v>
      </c>
      <c r="L119" s="35"/>
      <c r="M119" s="29" t="s">
        <v>1020</v>
      </c>
      <c r="N119" s="29" t="s">
        <v>1021</v>
      </c>
    </row>
    <row r="120" spans="1:22" ht="15" customHeight="1" x14ac:dyDescent="0.15">
      <c r="A120" s="29" t="str">
        <f t="shared" si="4"/>
        <v>Crown Oak Poplar Ply-19</v>
      </c>
      <c r="B120" s="34"/>
      <c r="C120" s="35" t="s">
        <v>24</v>
      </c>
      <c r="D120" s="35" t="s">
        <v>189</v>
      </c>
      <c r="E120" s="35" t="s">
        <v>186</v>
      </c>
      <c r="F120" s="35" t="s">
        <v>24</v>
      </c>
      <c r="G120" s="35" t="s">
        <v>36</v>
      </c>
      <c r="H120" s="35" t="s">
        <v>24</v>
      </c>
      <c r="I120" s="36">
        <v>2440</v>
      </c>
      <c r="J120" s="36">
        <v>1220</v>
      </c>
      <c r="K120" s="36">
        <v>19</v>
      </c>
      <c r="L120" s="35"/>
      <c r="M120" s="29" t="s">
        <v>1020</v>
      </c>
      <c r="N120" s="29" t="s">
        <v>1021</v>
      </c>
    </row>
    <row r="121" spans="1:22" ht="15" customHeight="1" x14ac:dyDescent="0.15">
      <c r="A121" s="29" t="str">
        <f t="shared" si="4"/>
        <v>Crown Oak Poplar Ply-26</v>
      </c>
      <c r="B121" s="34"/>
      <c r="C121" s="35" t="s">
        <v>24</v>
      </c>
      <c r="D121" s="35" t="s">
        <v>190</v>
      </c>
      <c r="E121" s="35" t="s">
        <v>186</v>
      </c>
      <c r="F121" s="35" t="s">
        <v>24</v>
      </c>
      <c r="G121" s="35" t="s">
        <v>36</v>
      </c>
      <c r="H121" s="35" t="s">
        <v>24</v>
      </c>
      <c r="I121" s="36">
        <v>2440</v>
      </c>
      <c r="J121" s="36">
        <v>1220</v>
      </c>
      <c r="K121" s="36">
        <v>26</v>
      </c>
      <c r="L121" s="35"/>
      <c r="M121" s="29" t="s">
        <v>1020</v>
      </c>
      <c r="N121" s="29" t="s">
        <v>1021</v>
      </c>
    </row>
    <row r="122" spans="1:22" ht="15" customHeight="1" x14ac:dyDescent="0.15">
      <c r="A122" s="29" t="str">
        <f t="shared" si="4"/>
        <v>American Black Walnut Poplar Ply-9</v>
      </c>
      <c r="B122" s="34"/>
      <c r="C122" s="35" t="s">
        <v>24</v>
      </c>
      <c r="D122" s="35" t="s">
        <v>191</v>
      </c>
      <c r="E122" s="35" t="s">
        <v>192</v>
      </c>
      <c r="F122" s="35" t="s">
        <v>24</v>
      </c>
      <c r="G122" s="35" t="s">
        <v>36</v>
      </c>
      <c r="H122" s="35" t="s">
        <v>24</v>
      </c>
      <c r="I122" s="36">
        <v>2440</v>
      </c>
      <c r="J122" s="36">
        <v>1220</v>
      </c>
      <c r="K122" s="36">
        <v>9</v>
      </c>
      <c r="L122" s="35"/>
      <c r="M122" s="29" t="s">
        <v>1020</v>
      </c>
      <c r="N122" s="29" t="s">
        <v>1021</v>
      </c>
    </row>
    <row r="123" spans="1:22" ht="15" customHeight="1" x14ac:dyDescent="0.15">
      <c r="A123" s="29" t="str">
        <f t="shared" si="4"/>
        <v>American Black Walnut Poplar Ply-13</v>
      </c>
      <c r="B123" s="34"/>
      <c r="C123" s="35" t="s">
        <v>24</v>
      </c>
      <c r="D123" s="35" t="s">
        <v>193</v>
      </c>
      <c r="E123" s="35" t="s">
        <v>192</v>
      </c>
      <c r="F123" s="35" t="s">
        <v>24</v>
      </c>
      <c r="G123" s="35" t="s">
        <v>36</v>
      </c>
      <c r="H123" s="35" t="s">
        <v>24</v>
      </c>
      <c r="I123" s="36">
        <v>2440</v>
      </c>
      <c r="J123" s="36">
        <v>1220</v>
      </c>
      <c r="K123" s="36">
        <v>13</v>
      </c>
      <c r="L123" s="35"/>
      <c r="M123" s="29" t="s">
        <v>1020</v>
      </c>
      <c r="N123" s="29" t="s">
        <v>1021</v>
      </c>
    </row>
    <row r="124" spans="1:22" ht="15" customHeight="1" x14ac:dyDescent="0.15">
      <c r="A124" s="29" t="str">
        <f t="shared" si="4"/>
        <v>American Black Walnut Poplar Ply-16</v>
      </c>
      <c r="B124" s="34"/>
      <c r="C124" s="35" t="s">
        <v>24</v>
      </c>
      <c r="D124" s="35" t="s">
        <v>194</v>
      </c>
      <c r="E124" s="35" t="s">
        <v>192</v>
      </c>
      <c r="F124" s="35" t="s">
        <v>24</v>
      </c>
      <c r="G124" s="35" t="s">
        <v>36</v>
      </c>
      <c r="H124" s="35" t="s">
        <v>24</v>
      </c>
      <c r="I124" s="36">
        <v>2440</v>
      </c>
      <c r="J124" s="36">
        <v>1220</v>
      </c>
      <c r="K124" s="36">
        <v>16</v>
      </c>
      <c r="L124" s="35"/>
      <c r="M124" s="29" t="s">
        <v>1020</v>
      </c>
      <c r="N124" s="29" t="s">
        <v>1021</v>
      </c>
    </row>
    <row r="125" spans="1:22" ht="15" customHeight="1" x14ac:dyDescent="0.15">
      <c r="A125" s="29" t="str">
        <f t="shared" si="4"/>
        <v>American Black Walnut Poplar Ply-19</v>
      </c>
      <c r="B125" s="34"/>
      <c r="C125" s="35" t="s">
        <v>24</v>
      </c>
      <c r="D125" s="35" t="s">
        <v>195</v>
      </c>
      <c r="E125" s="35" t="s">
        <v>192</v>
      </c>
      <c r="F125" s="35" t="s">
        <v>24</v>
      </c>
      <c r="G125" s="35" t="s">
        <v>36</v>
      </c>
      <c r="H125" s="35" t="s">
        <v>24</v>
      </c>
      <c r="I125" s="36">
        <v>2440</v>
      </c>
      <c r="J125" s="36">
        <v>1220</v>
      </c>
      <c r="K125" s="36">
        <v>19</v>
      </c>
      <c r="L125" s="35"/>
      <c r="M125" s="29" t="s">
        <v>1020</v>
      </c>
      <c r="N125" s="29" t="s">
        <v>1021</v>
      </c>
    </row>
    <row r="126" spans="1:22" ht="20" customHeight="1" x14ac:dyDescent="0.15">
      <c r="B126" s="41" t="s">
        <v>196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ht="15" customHeight="1" x14ac:dyDescent="0.15">
      <c r="A127" s="29" t="str">
        <f t="shared" si="4"/>
        <v>Crown Oak Veneered Birch Ply-10</v>
      </c>
      <c r="B127" s="34"/>
      <c r="C127" s="35" t="s">
        <v>24</v>
      </c>
      <c r="D127" s="35" t="s">
        <v>197</v>
      </c>
      <c r="E127" s="35" t="s">
        <v>198</v>
      </c>
      <c r="F127" s="35" t="s">
        <v>199</v>
      </c>
      <c r="G127" s="35" t="s">
        <v>131</v>
      </c>
      <c r="H127" s="35" t="s">
        <v>24</v>
      </c>
      <c r="I127" s="36">
        <v>2440</v>
      </c>
      <c r="J127" s="36">
        <v>1220</v>
      </c>
      <c r="K127" s="36">
        <v>10</v>
      </c>
      <c r="L127" s="35"/>
      <c r="M127" s="29" t="s">
        <v>1020</v>
      </c>
      <c r="N127" s="29" t="s">
        <v>1021</v>
      </c>
    </row>
    <row r="128" spans="1:22" ht="15" customHeight="1" x14ac:dyDescent="0.15">
      <c r="A128" s="29" t="str">
        <f t="shared" si="4"/>
        <v>Crown Oak Veneered Birch Ply-13</v>
      </c>
      <c r="B128" s="34"/>
      <c r="C128" s="35" t="s">
        <v>24</v>
      </c>
      <c r="D128" s="35" t="s">
        <v>200</v>
      </c>
      <c r="E128" s="35" t="s">
        <v>198</v>
      </c>
      <c r="F128" s="35" t="s">
        <v>199</v>
      </c>
      <c r="G128" s="35" t="s">
        <v>131</v>
      </c>
      <c r="H128" s="35" t="s">
        <v>24</v>
      </c>
      <c r="I128" s="36">
        <v>2440</v>
      </c>
      <c r="J128" s="36">
        <v>1220</v>
      </c>
      <c r="K128" s="36">
        <v>13</v>
      </c>
      <c r="L128" s="35"/>
      <c r="M128" s="29" t="s">
        <v>1020</v>
      </c>
      <c r="N128" s="29" t="s">
        <v>1021</v>
      </c>
    </row>
    <row r="129" spans="1:26" ht="15" customHeight="1" x14ac:dyDescent="0.15">
      <c r="A129" s="29" t="str">
        <f t="shared" si="4"/>
        <v>Crown Oak Veneered Birch Ply-16</v>
      </c>
      <c r="B129" s="34"/>
      <c r="C129" s="35" t="s">
        <v>24</v>
      </c>
      <c r="D129" s="35" t="s">
        <v>201</v>
      </c>
      <c r="E129" s="35" t="s">
        <v>198</v>
      </c>
      <c r="F129" s="35" t="s">
        <v>199</v>
      </c>
      <c r="G129" s="35" t="s">
        <v>131</v>
      </c>
      <c r="H129" s="35" t="s">
        <v>24</v>
      </c>
      <c r="I129" s="36">
        <v>2440</v>
      </c>
      <c r="J129" s="36">
        <v>1220</v>
      </c>
      <c r="K129" s="36">
        <v>16</v>
      </c>
      <c r="L129" s="35"/>
      <c r="M129" s="29" t="s">
        <v>1020</v>
      </c>
      <c r="N129" s="29" t="s">
        <v>1021</v>
      </c>
    </row>
    <row r="130" spans="1:26" ht="15" customHeight="1" x14ac:dyDescent="0.15">
      <c r="A130" s="29" t="str">
        <f t="shared" si="4"/>
        <v>Crown Oak Veneered Birch Ply-19</v>
      </c>
      <c r="B130" s="34"/>
      <c r="C130" s="35" t="s">
        <v>24</v>
      </c>
      <c r="D130" s="35" t="s">
        <v>202</v>
      </c>
      <c r="E130" s="35" t="s">
        <v>198</v>
      </c>
      <c r="F130" s="35" t="s">
        <v>199</v>
      </c>
      <c r="G130" s="35" t="s">
        <v>131</v>
      </c>
      <c r="H130" s="35" t="s">
        <v>24</v>
      </c>
      <c r="I130" s="36">
        <v>2440</v>
      </c>
      <c r="J130" s="36">
        <v>1220</v>
      </c>
      <c r="K130" s="36">
        <v>19</v>
      </c>
      <c r="L130" s="35"/>
      <c r="M130" s="29" t="s">
        <v>1020</v>
      </c>
      <c r="N130" s="29" t="s">
        <v>1021</v>
      </c>
    </row>
    <row r="131" spans="1:26" ht="15" customHeight="1" x14ac:dyDescent="0.15">
      <c r="A131" s="29" t="str">
        <f t="shared" si="4"/>
        <v>American Black Walnut Veneered Birch Ply-10</v>
      </c>
      <c r="B131" s="34"/>
      <c r="C131" s="35" t="s">
        <v>24</v>
      </c>
      <c r="D131" s="35" t="s">
        <v>203</v>
      </c>
      <c r="E131" s="35" t="s">
        <v>204</v>
      </c>
      <c r="F131" s="35" t="s">
        <v>199</v>
      </c>
      <c r="G131" s="35" t="s">
        <v>131</v>
      </c>
      <c r="H131" s="35" t="s">
        <v>24</v>
      </c>
      <c r="I131" s="36">
        <v>2440</v>
      </c>
      <c r="J131" s="36">
        <v>1220</v>
      </c>
      <c r="K131" s="36">
        <v>10</v>
      </c>
      <c r="L131" s="35"/>
      <c r="M131" s="29" t="s">
        <v>1020</v>
      </c>
      <c r="N131" s="29" t="s">
        <v>1021</v>
      </c>
    </row>
    <row r="132" spans="1:26" ht="15" customHeight="1" x14ac:dyDescent="0.15">
      <c r="A132" s="29" t="str">
        <f t="shared" si="4"/>
        <v>American Black Walnut Veneered Birch Ply-13</v>
      </c>
      <c r="B132" s="34"/>
      <c r="C132" s="35" t="s">
        <v>24</v>
      </c>
      <c r="D132" s="35" t="s">
        <v>205</v>
      </c>
      <c r="E132" s="35" t="s">
        <v>204</v>
      </c>
      <c r="F132" s="35" t="s">
        <v>199</v>
      </c>
      <c r="G132" s="35" t="s">
        <v>131</v>
      </c>
      <c r="H132" s="35" t="s">
        <v>24</v>
      </c>
      <c r="I132" s="36">
        <v>2440</v>
      </c>
      <c r="J132" s="36">
        <v>1220</v>
      </c>
      <c r="K132" s="36">
        <v>13</v>
      </c>
      <c r="L132" s="35"/>
      <c r="M132" s="29" t="s">
        <v>1020</v>
      </c>
      <c r="N132" s="29" t="s">
        <v>1021</v>
      </c>
    </row>
    <row r="133" spans="1:26" ht="15" customHeight="1" x14ac:dyDescent="0.15">
      <c r="A133" s="29" t="str">
        <f t="shared" si="4"/>
        <v>Americn Black Walnut Veneered Birch Ply-16</v>
      </c>
      <c r="B133" s="34"/>
      <c r="C133" s="35" t="s">
        <v>24</v>
      </c>
      <c r="D133" s="35" t="s">
        <v>205</v>
      </c>
      <c r="E133" s="35" t="s">
        <v>206</v>
      </c>
      <c r="F133" s="35" t="s">
        <v>199</v>
      </c>
      <c r="G133" s="35" t="s">
        <v>131</v>
      </c>
      <c r="H133" s="35" t="s">
        <v>24</v>
      </c>
      <c r="I133" s="36">
        <v>2440</v>
      </c>
      <c r="J133" s="36">
        <v>1220</v>
      </c>
      <c r="K133" s="36">
        <v>16</v>
      </c>
      <c r="L133" s="35"/>
      <c r="M133" s="29" t="s">
        <v>1020</v>
      </c>
      <c r="N133" s="29" t="s">
        <v>1021</v>
      </c>
    </row>
    <row r="134" spans="1:26" ht="15" customHeight="1" x14ac:dyDescent="0.15">
      <c r="A134" s="29" t="str">
        <f t="shared" si="4"/>
        <v>American Black Walnut Veneered Birch Ply-19</v>
      </c>
      <c r="B134" s="34"/>
      <c r="C134" s="35" t="s">
        <v>24</v>
      </c>
      <c r="D134" s="35" t="s">
        <v>207</v>
      </c>
      <c r="E134" s="35" t="s">
        <v>204</v>
      </c>
      <c r="F134" s="35" t="s">
        <v>199</v>
      </c>
      <c r="G134" s="35" t="s">
        <v>131</v>
      </c>
      <c r="H134" s="35" t="s">
        <v>24</v>
      </c>
      <c r="I134" s="36">
        <v>2440</v>
      </c>
      <c r="J134" s="36">
        <v>1220</v>
      </c>
      <c r="K134" s="36">
        <v>19</v>
      </c>
      <c r="L134" s="35"/>
      <c r="M134" s="29" t="s">
        <v>1020</v>
      </c>
      <c r="N134" s="29" t="s">
        <v>1021</v>
      </c>
    </row>
    <row r="135" spans="1:26" ht="20" customHeight="1" x14ac:dyDescent="0.15">
      <c r="B135" s="37" t="s">
        <v>208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</row>
    <row r="136" spans="1:26" ht="15" customHeight="1" x14ac:dyDescent="0.15">
      <c r="A136" s="29" t="str">
        <f t="shared" si="4"/>
        <v>Poplar Plywood-18</v>
      </c>
      <c r="C136" s="35" t="s">
        <v>24</v>
      </c>
      <c r="D136" s="35" t="s">
        <v>209</v>
      </c>
      <c r="E136" s="35" t="s">
        <v>210</v>
      </c>
      <c r="F136" s="35" t="s">
        <v>24</v>
      </c>
      <c r="G136" s="35" t="s">
        <v>36</v>
      </c>
      <c r="H136" s="35" t="s">
        <v>24</v>
      </c>
      <c r="I136" s="36">
        <v>2440</v>
      </c>
      <c r="J136" s="36">
        <v>1220</v>
      </c>
      <c r="K136" s="36">
        <v>18</v>
      </c>
      <c r="L136" s="35"/>
      <c r="M136" s="29" t="s">
        <v>1020</v>
      </c>
      <c r="N136" s="29" t="s">
        <v>1021</v>
      </c>
    </row>
    <row r="137" spans="1:26" ht="15" customHeight="1" x14ac:dyDescent="0.15">
      <c r="A137" s="29" t="str">
        <f t="shared" ref="A137" si="5">E137&amp;M137&amp;K137</f>
        <v>Poplar Plywood-12</v>
      </c>
      <c r="C137" s="35" t="s">
        <v>24</v>
      </c>
      <c r="D137" s="35" t="s">
        <v>212</v>
      </c>
      <c r="E137" s="35" t="s">
        <v>210</v>
      </c>
      <c r="F137" s="35" t="s">
        <v>24</v>
      </c>
      <c r="G137" s="35" t="s">
        <v>36</v>
      </c>
      <c r="H137" s="35" t="s">
        <v>24</v>
      </c>
      <c r="I137" s="36">
        <v>2440</v>
      </c>
      <c r="J137" s="36">
        <v>1220</v>
      </c>
      <c r="K137" s="36">
        <v>12</v>
      </c>
      <c r="L137" s="35"/>
      <c r="M137" s="29" t="s">
        <v>1020</v>
      </c>
      <c r="N137" s="29" t="s">
        <v>1021</v>
      </c>
    </row>
    <row r="138" spans="1:26" ht="20" customHeight="1" x14ac:dyDescent="0.15">
      <c r="B138" s="37" t="s">
        <v>213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</row>
    <row r="139" spans="1:26" ht="15" customHeight="1" x14ac:dyDescent="0.15">
      <c r="A139" s="29" t="str">
        <f t="shared" ref="A139:A141" si="6">E139&amp;M139&amp;K139</f>
        <v>Utlralight Poplar-18</v>
      </c>
      <c r="B139" s="34"/>
      <c r="C139" s="35" t="s">
        <v>24</v>
      </c>
      <c r="D139" s="35" t="s">
        <v>214</v>
      </c>
      <c r="E139" s="35" t="s">
        <v>215</v>
      </c>
      <c r="F139" s="35" t="s">
        <v>24</v>
      </c>
      <c r="G139" s="35" t="s">
        <v>211</v>
      </c>
      <c r="H139" s="35" t="s">
        <v>24</v>
      </c>
      <c r="I139" s="36">
        <v>2440</v>
      </c>
      <c r="J139" s="36">
        <v>1220</v>
      </c>
      <c r="K139" s="36">
        <v>18</v>
      </c>
      <c r="L139" s="35"/>
      <c r="M139" s="29" t="s">
        <v>1020</v>
      </c>
      <c r="N139" s="29" t="s">
        <v>1021</v>
      </c>
    </row>
    <row r="140" spans="1:26" ht="13" customHeight="1" x14ac:dyDescent="0.15">
      <c r="A140" s="29" t="str">
        <f t="shared" si="6"/>
        <v>Utlralight Poplar-38</v>
      </c>
      <c r="B140" s="34"/>
      <c r="C140" s="35" t="s">
        <v>24</v>
      </c>
      <c r="D140" s="35" t="s">
        <v>216</v>
      </c>
      <c r="E140" s="35" t="s">
        <v>215</v>
      </c>
      <c r="F140" s="35" t="s">
        <v>24</v>
      </c>
      <c r="G140" s="35" t="s">
        <v>211</v>
      </c>
      <c r="H140" s="35" t="s">
        <v>24</v>
      </c>
      <c r="I140" s="36">
        <v>2440</v>
      </c>
      <c r="J140" s="36">
        <v>1220</v>
      </c>
      <c r="K140" s="36">
        <v>38</v>
      </c>
      <c r="L140" s="42"/>
      <c r="M140" s="29" t="s">
        <v>1020</v>
      </c>
      <c r="N140" s="29" t="s">
        <v>1021</v>
      </c>
    </row>
    <row r="141" spans="1:26" ht="13" customHeight="1" x14ac:dyDescent="0.15">
      <c r="A141" s="29" t="str">
        <f t="shared" si="6"/>
        <v>Utlralight Poplar-50</v>
      </c>
      <c r="B141" s="34"/>
      <c r="C141" s="35" t="s">
        <v>24</v>
      </c>
      <c r="D141" s="35" t="s">
        <v>217</v>
      </c>
      <c r="E141" s="35" t="s">
        <v>215</v>
      </c>
      <c r="F141" s="35" t="s">
        <v>24</v>
      </c>
      <c r="G141" s="35" t="s">
        <v>211</v>
      </c>
      <c r="H141" s="35" t="s">
        <v>24</v>
      </c>
      <c r="I141" s="36">
        <v>2440</v>
      </c>
      <c r="J141" s="36">
        <v>1220</v>
      </c>
      <c r="K141" s="36">
        <v>50</v>
      </c>
      <c r="L141" s="35"/>
      <c r="M141" s="29" t="s">
        <v>1020</v>
      </c>
      <c r="N141" s="29" t="s">
        <v>1021</v>
      </c>
    </row>
    <row r="142" spans="1:26" ht="20" customHeight="1" x14ac:dyDescent="0.15">
      <c r="B142" s="37" t="s">
        <v>218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</row>
    <row r="143" spans="1:26" ht="15" customHeight="1" x14ac:dyDescent="0.15">
      <c r="A143" s="29" t="str">
        <f t="shared" ref="A143" si="7">E143&amp;M143&amp;K143</f>
        <v>Birch Faced Poplar Ply-18</v>
      </c>
      <c r="C143" s="35" t="s">
        <v>24</v>
      </c>
      <c r="D143" s="35" t="s">
        <v>219</v>
      </c>
      <c r="E143" s="35" t="s">
        <v>220</v>
      </c>
      <c r="F143" s="35" t="s">
        <v>221</v>
      </c>
      <c r="G143" s="35" t="s">
        <v>222</v>
      </c>
      <c r="H143" s="35" t="s">
        <v>24</v>
      </c>
      <c r="I143" s="36">
        <v>3050</v>
      </c>
      <c r="J143" s="36">
        <v>1220</v>
      </c>
      <c r="K143" s="36">
        <v>18</v>
      </c>
      <c r="L143" s="42"/>
      <c r="M143" s="29" t="s">
        <v>1020</v>
      </c>
      <c r="N143" s="29" t="s">
        <v>1021</v>
      </c>
    </row>
    <row r="144" spans="1:26" ht="20" customHeight="1" x14ac:dyDescent="0.15">
      <c r="B144" s="37" t="s">
        <v>223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15" customHeight="1" x14ac:dyDescent="0.15">
      <c r="A145" s="29" t="str">
        <f t="shared" ref="A145" si="8">E145&amp;M145&amp;K145</f>
        <v>Marine Plywood-18</v>
      </c>
      <c r="C145" s="35" t="s">
        <v>24</v>
      </c>
      <c r="D145" s="35" t="s">
        <v>224</v>
      </c>
      <c r="E145" s="35" t="s">
        <v>225</v>
      </c>
      <c r="F145" s="35" t="s">
        <v>24</v>
      </c>
      <c r="G145" s="35" t="s">
        <v>211</v>
      </c>
      <c r="H145" s="35" t="s">
        <v>24</v>
      </c>
      <c r="I145" s="36">
        <v>2440</v>
      </c>
      <c r="J145" s="36">
        <v>1220</v>
      </c>
      <c r="K145" s="36">
        <v>18</v>
      </c>
      <c r="L145" s="35"/>
      <c r="M145" s="29" t="s">
        <v>1020</v>
      </c>
      <c r="N145" s="29" t="s">
        <v>1021</v>
      </c>
    </row>
    <row r="146" spans="1:26" ht="20" customHeight="1" x14ac:dyDescent="0.15">
      <c r="B146" s="37" t="s">
        <v>226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15" customHeight="1" x14ac:dyDescent="0.15">
      <c r="A147" s="29" t="str">
        <f t="shared" ref="A147:A154" si="9">C147&amp;M147&amp;E147&amp;M147&amp;K147</f>
        <v>Eastern European-Birch Plywood-4</v>
      </c>
      <c r="C147" s="35" t="s">
        <v>227</v>
      </c>
      <c r="D147" s="35" t="s">
        <v>228</v>
      </c>
      <c r="E147" s="35" t="s">
        <v>229</v>
      </c>
      <c r="F147" s="35" t="s">
        <v>230</v>
      </c>
      <c r="G147" s="35" t="s">
        <v>231</v>
      </c>
      <c r="H147" s="35" t="s">
        <v>24</v>
      </c>
      <c r="I147" s="36">
        <v>2440</v>
      </c>
      <c r="J147" s="36">
        <v>1220</v>
      </c>
      <c r="K147" s="36">
        <v>4</v>
      </c>
      <c r="L147" s="35"/>
      <c r="M147" s="29" t="s">
        <v>1020</v>
      </c>
      <c r="N147" s="29" t="s">
        <v>1021</v>
      </c>
    </row>
    <row r="148" spans="1:26" ht="15" customHeight="1" x14ac:dyDescent="0.15">
      <c r="A148" s="29" t="str">
        <f t="shared" si="9"/>
        <v>Eastern European-Birch Plywood-6</v>
      </c>
      <c r="C148" s="35" t="s">
        <v>227</v>
      </c>
      <c r="D148" s="35" t="s">
        <v>232</v>
      </c>
      <c r="E148" s="35" t="s">
        <v>229</v>
      </c>
      <c r="F148" s="35" t="s">
        <v>230</v>
      </c>
      <c r="G148" s="35" t="s">
        <v>231</v>
      </c>
      <c r="H148" s="35" t="s">
        <v>24</v>
      </c>
      <c r="I148" s="36">
        <v>2440</v>
      </c>
      <c r="J148" s="36">
        <v>1220</v>
      </c>
      <c r="K148" s="36">
        <v>6</v>
      </c>
      <c r="L148" s="35"/>
      <c r="M148" s="29" t="s">
        <v>1020</v>
      </c>
      <c r="N148" s="29" t="s">
        <v>1021</v>
      </c>
    </row>
    <row r="149" spans="1:26" ht="15" customHeight="1" x14ac:dyDescent="0.15">
      <c r="A149" s="29" t="str">
        <f t="shared" si="9"/>
        <v>Eastern European-Birch Plywood-9</v>
      </c>
      <c r="C149" s="35" t="s">
        <v>227</v>
      </c>
      <c r="D149" s="35" t="s">
        <v>233</v>
      </c>
      <c r="E149" s="35" t="s">
        <v>229</v>
      </c>
      <c r="F149" s="35" t="s">
        <v>230</v>
      </c>
      <c r="G149" s="35" t="s">
        <v>231</v>
      </c>
      <c r="H149" s="35" t="s">
        <v>24</v>
      </c>
      <c r="I149" s="36">
        <v>2440</v>
      </c>
      <c r="J149" s="36">
        <v>1220</v>
      </c>
      <c r="K149" s="36">
        <v>9</v>
      </c>
      <c r="L149" s="35"/>
      <c r="M149" s="29" t="s">
        <v>1020</v>
      </c>
      <c r="N149" s="29" t="s">
        <v>1021</v>
      </c>
    </row>
    <row r="150" spans="1:26" ht="15" customHeight="1" x14ac:dyDescent="0.15">
      <c r="A150" s="29" t="str">
        <f t="shared" si="9"/>
        <v>Eastern European-Birch Plywood-12</v>
      </c>
      <c r="C150" s="35" t="s">
        <v>227</v>
      </c>
      <c r="D150" s="35" t="s">
        <v>234</v>
      </c>
      <c r="E150" s="35" t="s">
        <v>229</v>
      </c>
      <c r="F150" s="35" t="s">
        <v>230</v>
      </c>
      <c r="G150" s="35" t="s">
        <v>231</v>
      </c>
      <c r="H150" s="35" t="s">
        <v>24</v>
      </c>
      <c r="I150" s="36">
        <v>2440</v>
      </c>
      <c r="J150" s="36">
        <v>1220</v>
      </c>
      <c r="K150" s="36">
        <v>12</v>
      </c>
      <c r="L150" s="35"/>
      <c r="M150" s="29" t="s">
        <v>1020</v>
      </c>
      <c r="N150" s="29" t="s">
        <v>1021</v>
      </c>
    </row>
    <row r="151" spans="1:26" ht="15" customHeight="1" x14ac:dyDescent="0.15">
      <c r="A151" s="29" t="str">
        <f t="shared" si="9"/>
        <v>Eastern European-Birch Plywood-15</v>
      </c>
      <c r="C151" s="35" t="s">
        <v>227</v>
      </c>
      <c r="D151" s="35" t="s">
        <v>235</v>
      </c>
      <c r="E151" s="35" t="s">
        <v>229</v>
      </c>
      <c r="F151" s="35" t="s">
        <v>230</v>
      </c>
      <c r="G151" s="35" t="s">
        <v>231</v>
      </c>
      <c r="H151" s="35" t="s">
        <v>24</v>
      </c>
      <c r="I151" s="36">
        <v>2440</v>
      </c>
      <c r="J151" s="36">
        <v>1220</v>
      </c>
      <c r="K151" s="36">
        <v>15</v>
      </c>
      <c r="L151" s="35"/>
      <c r="M151" s="29" t="s">
        <v>1020</v>
      </c>
      <c r="N151" s="29" t="s">
        <v>1021</v>
      </c>
    </row>
    <row r="152" spans="1:26" ht="15" customHeight="1" x14ac:dyDescent="0.15">
      <c r="A152" s="29" t="str">
        <f t="shared" si="9"/>
        <v>Eastern European-Birch Plywood-18</v>
      </c>
      <c r="C152" s="35" t="s">
        <v>227</v>
      </c>
      <c r="D152" s="35" t="s">
        <v>236</v>
      </c>
      <c r="E152" s="35" t="s">
        <v>229</v>
      </c>
      <c r="F152" s="35" t="s">
        <v>230</v>
      </c>
      <c r="G152" s="35" t="s">
        <v>231</v>
      </c>
      <c r="H152" s="35" t="s">
        <v>24</v>
      </c>
      <c r="I152" s="36">
        <v>2440</v>
      </c>
      <c r="J152" s="36">
        <v>1220</v>
      </c>
      <c r="K152" s="36">
        <v>18</v>
      </c>
      <c r="L152" s="35"/>
      <c r="M152" s="29" t="s">
        <v>1020</v>
      </c>
      <c r="N152" s="29" t="s">
        <v>1021</v>
      </c>
    </row>
    <row r="153" spans="1:26" ht="15" customHeight="1" x14ac:dyDescent="0.15">
      <c r="A153" s="29" t="str">
        <f t="shared" si="9"/>
        <v>Eastern European-Birch Plywood-21</v>
      </c>
      <c r="C153" s="35" t="s">
        <v>227</v>
      </c>
      <c r="D153" s="35" t="s">
        <v>237</v>
      </c>
      <c r="E153" s="35" t="s">
        <v>229</v>
      </c>
      <c r="F153" s="35" t="s">
        <v>230</v>
      </c>
      <c r="G153" s="35" t="s">
        <v>231</v>
      </c>
      <c r="H153" s="35" t="s">
        <v>24</v>
      </c>
      <c r="I153" s="36">
        <v>2440</v>
      </c>
      <c r="J153" s="36">
        <v>1220</v>
      </c>
      <c r="K153" s="36">
        <v>21</v>
      </c>
      <c r="L153" s="35"/>
      <c r="M153" s="29" t="s">
        <v>1020</v>
      </c>
      <c r="N153" s="29" t="s">
        <v>1021</v>
      </c>
    </row>
    <row r="154" spans="1:26" ht="15" customHeight="1" x14ac:dyDescent="0.15">
      <c r="A154" s="29" t="str">
        <f t="shared" si="9"/>
        <v>Eastern European-Birch Plywood-24</v>
      </c>
      <c r="C154" s="35" t="s">
        <v>227</v>
      </c>
      <c r="D154" s="35" t="s">
        <v>238</v>
      </c>
      <c r="E154" s="35" t="s">
        <v>229</v>
      </c>
      <c r="F154" s="35" t="s">
        <v>230</v>
      </c>
      <c r="G154" s="35" t="s">
        <v>231</v>
      </c>
      <c r="H154" s="35" t="s">
        <v>24</v>
      </c>
      <c r="I154" s="36">
        <v>2440</v>
      </c>
      <c r="J154" s="36">
        <v>1220</v>
      </c>
      <c r="K154" s="36">
        <v>24</v>
      </c>
      <c r="L154" s="35"/>
      <c r="M154" s="29" t="s">
        <v>1020</v>
      </c>
      <c r="N154" s="29" t="s">
        <v>1021</v>
      </c>
    </row>
    <row r="155" spans="1:26" ht="20" customHeight="1" x14ac:dyDescent="0.15">
      <c r="B155" s="37" t="s">
        <v>239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15" customHeight="1" x14ac:dyDescent="0.15">
      <c r="A156" s="29" t="str">
        <f>C156&amp;M156&amp;E156&amp;M156&amp;K156</f>
        <v>Eastern European-Birch Plywood-6</v>
      </c>
      <c r="C156" s="35" t="s">
        <v>227</v>
      </c>
      <c r="D156" s="35" t="s">
        <v>240</v>
      </c>
      <c r="E156" s="35" t="s">
        <v>229</v>
      </c>
      <c r="F156" s="35" t="s">
        <v>241</v>
      </c>
      <c r="G156" s="35" t="s">
        <v>242</v>
      </c>
      <c r="H156" s="35" t="s">
        <v>24</v>
      </c>
      <c r="I156" s="36">
        <v>2440</v>
      </c>
      <c r="J156" s="36">
        <v>1220</v>
      </c>
      <c r="K156" s="36">
        <v>6</v>
      </c>
      <c r="L156" s="35"/>
      <c r="M156" s="29" t="s">
        <v>1020</v>
      </c>
      <c r="N156" s="29" t="s">
        <v>1021</v>
      </c>
    </row>
    <row r="157" spans="1:26" ht="15" customHeight="1" x14ac:dyDescent="0.15">
      <c r="A157" s="29" t="str">
        <f>C157&amp;M157&amp;E157&amp;M157&amp;K157</f>
        <v>Eastern European-Birch Plywood-9</v>
      </c>
      <c r="C157" s="35" t="s">
        <v>227</v>
      </c>
      <c r="D157" s="35" t="s">
        <v>243</v>
      </c>
      <c r="E157" s="35" t="s">
        <v>229</v>
      </c>
      <c r="F157" s="35" t="s">
        <v>241</v>
      </c>
      <c r="G157" s="35" t="s">
        <v>242</v>
      </c>
      <c r="H157" s="35" t="s">
        <v>24</v>
      </c>
      <c r="I157" s="36">
        <v>2440</v>
      </c>
      <c r="J157" s="36">
        <v>1220</v>
      </c>
      <c r="K157" s="36">
        <v>9</v>
      </c>
      <c r="L157" s="35"/>
      <c r="M157" s="29" t="s">
        <v>1020</v>
      </c>
      <c r="N157" s="29" t="s">
        <v>1021</v>
      </c>
    </row>
    <row r="158" spans="1:26" ht="13" customHeight="1" x14ac:dyDescent="0.15">
      <c r="A158" s="29" t="str">
        <f>C158&amp;M158&amp;E158&amp;M158&amp;K158</f>
        <v>Eastern European-Birch Plywood-12</v>
      </c>
      <c r="C158" s="35" t="s">
        <v>227</v>
      </c>
      <c r="D158" s="35" t="s">
        <v>244</v>
      </c>
      <c r="E158" s="35" t="s">
        <v>229</v>
      </c>
      <c r="F158" s="35" t="s">
        <v>241</v>
      </c>
      <c r="G158" s="35" t="s">
        <v>242</v>
      </c>
      <c r="H158" s="35" t="s">
        <v>24</v>
      </c>
      <c r="I158" s="36">
        <v>2440</v>
      </c>
      <c r="J158" s="36">
        <v>1220</v>
      </c>
      <c r="K158" s="36">
        <v>12</v>
      </c>
      <c r="L158" s="35"/>
      <c r="M158" s="29" t="s">
        <v>1020</v>
      </c>
      <c r="N158" s="29" t="s">
        <v>1021</v>
      </c>
    </row>
    <row r="159" spans="1:26" ht="13" customHeight="1" x14ac:dyDescent="0.15">
      <c r="A159" s="29" t="str">
        <f>C159&amp;M159&amp;E159&amp;M159&amp;K159</f>
        <v>Eastern European-Birch Plywood-18</v>
      </c>
      <c r="C159" s="35" t="s">
        <v>227</v>
      </c>
      <c r="D159" s="35" t="s">
        <v>245</v>
      </c>
      <c r="E159" s="35" t="s">
        <v>229</v>
      </c>
      <c r="F159" s="35" t="s">
        <v>221</v>
      </c>
      <c r="G159" s="35" t="s">
        <v>246</v>
      </c>
      <c r="H159" s="35" t="s">
        <v>24</v>
      </c>
      <c r="I159" s="36">
        <v>2440</v>
      </c>
      <c r="J159" s="36">
        <v>1220</v>
      </c>
      <c r="K159" s="36">
        <v>18</v>
      </c>
      <c r="L159" s="35"/>
      <c r="M159" s="29" t="s">
        <v>1020</v>
      </c>
      <c r="N159" s="29" t="s">
        <v>1021</v>
      </c>
    </row>
    <row r="160" spans="1:26" ht="15" customHeight="1" x14ac:dyDescent="0.15">
      <c r="A160" s="29" t="str">
        <f>C160&amp;M160&amp;E160&amp;M160&amp;K160</f>
        <v>Eastern European-Birch Plywood-24</v>
      </c>
      <c r="C160" s="35" t="s">
        <v>227</v>
      </c>
      <c r="D160" s="35" t="s">
        <v>247</v>
      </c>
      <c r="E160" s="35" t="s">
        <v>229</v>
      </c>
      <c r="F160" s="35" t="s">
        <v>241</v>
      </c>
      <c r="G160" s="35" t="s">
        <v>242</v>
      </c>
      <c r="H160" s="35" t="s">
        <v>24</v>
      </c>
      <c r="I160" s="36">
        <v>2440</v>
      </c>
      <c r="J160" s="36">
        <v>1220</v>
      </c>
      <c r="K160" s="36">
        <v>24</v>
      </c>
      <c r="L160" s="35"/>
      <c r="M160" s="29" t="s">
        <v>1020</v>
      </c>
      <c r="N160" s="29" t="s">
        <v>1021</v>
      </c>
    </row>
    <row r="161" spans="1:17" ht="20" customHeight="1" x14ac:dyDescent="0.15">
      <c r="B161" s="37" t="s">
        <v>248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8"/>
      <c r="N161" s="38"/>
      <c r="O161" s="38"/>
      <c r="P161" s="38"/>
      <c r="Q161" s="38"/>
    </row>
    <row r="162" spans="1:17" ht="15" customHeight="1" x14ac:dyDescent="0.15">
      <c r="A162" s="29" t="str">
        <f t="shared" ref="A162:A164" si="10">E162&amp;M162&amp;K162</f>
        <v>White Melamine Faced Birch Ply-12</v>
      </c>
      <c r="C162" s="35" t="s">
        <v>24</v>
      </c>
      <c r="D162" s="35" t="s">
        <v>249</v>
      </c>
      <c r="E162" s="35" t="s">
        <v>250</v>
      </c>
      <c r="F162" s="35" t="s">
        <v>24</v>
      </c>
      <c r="G162" s="35" t="s">
        <v>251</v>
      </c>
      <c r="H162" s="35" t="s">
        <v>24</v>
      </c>
      <c r="I162" s="36">
        <v>2440</v>
      </c>
      <c r="J162" s="36">
        <v>1220</v>
      </c>
      <c r="K162" s="36">
        <v>12</v>
      </c>
      <c r="L162" s="35"/>
      <c r="M162" s="29" t="s">
        <v>1020</v>
      </c>
      <c r="N162" s="29" t="s">
        <v>1021</v>
      </c>
    </row>
    <row r="163" spans="1:17" ht="13" customHeight="1" x14ac:dyDescent="0.15">
      <c r="A163" s="29" t="str">
        <f t="shared" si="10"/>
        <v>White Melamine Faced Birch Ply-18</v>
      </c>
      <c r="C163" s="35" t="s">
        <v>24</v>
      </c>
      <c r="D163" s="35" t="s">
        <v>252</v>
      </c>
      <c r="E163" s="35" t="s">
        <v>250</v>
      </c>
      <c r="F163" s="35" t="s">
        <v>24</v>
      </c>
      <c r="G163" s="35" t="s">
        <v>251</v>
      </c>
      <c r="H163" s="35" t="s">
        <v>24</v>
      </c>
      <c r="I163" s="36">
        <v>2440</v>
      </c>
      <c r="J163" s="36">
        <v>1220</v>
      </c>
      <c r="K163" s="36">
        <v>18</v>
      </c>
      <c r="L163" s="35"/>
      <c r="M163" s="29" t="s">
        <v>1020</v>
      </c>
      <c r="N163" s="29" t="s">
        <v>1021</v>
      </c>
    </row>
    <row r="164" spans="1:17" ht="13" customHeight="1" x14ac:dyDescent="0.15">
      <c r="A164" s="29" t="str">
        <f t="shared" si="10"/>
        <v>White Melamine Faced Birch Ply-24</v>
      </c>
      <c r="C164" s="35" t="s">
        <v>24</v>
      </c>
      <c r="D164" s="35" t="s">
        <v>253</v>
      </c>
      <c r="E164" s="35" t="s">
        <v>250</v>
      </c>
      <c r="F164" s="35" t="s">
        <v>24</v>
      </c>
      <c r="G164" s="35" t="s">
        <v>251</v>
      </c>
      <c r="H164" s="35" t="s">
        <v>24</v>
      </c>
      <c r="I164" s="36">
        <v>2440</v>
      </c>
      <c r="J164" s="36">
        <v>1220</v>
      </c>
      <c r="K164" s="36">
        <v>24</v>
      </c>
      <c r="L164" s="35"/>
      <c r="M164" s="29" t="s">
        <v>1020</v>
      </c>
      <c r="N164" s="29" t="s">
        <v>1021</v>
      </c>
    </row>
    <row r="165" spans="1:17" ht="20" customHeight="1" x14ac:dyDescent="0.15">
      <c r="B165" s="37" t="s">
        <v>254</v>
      </c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8"/>
      <c r="N165" s="38"/>
      <c r="O165" s="38"/>
      <c r="P165" s="38"/>
      <c r="Q165" s="38"/>
    </row>
    <row r="166" spans="1:17" ht="15" customHeight="1" x14ac:dyDescent="0.15">
      <c r="A166" s="29" t="str">
        <f t="shared" ref="A166:A230" si="11">C166&amp;M166&amp;E166&amp;M166&amp;K166</f>
        <v>EGGER-U750 Taupe Grey-18</v>
      </c>
      <c r="C166" s="35" t="s">
        <v>255</v>
      </c>
      <c r="D166" s="35" t="s">
        <v>256</v>
      </c>
      <c r="E166" s="35" t="s">
        <v>257</v>
      </c>
      <c r="F166" s="35" t="s">
        <v>258</v>
      </c>
      <c r="G166" s="35" t="s">
        <v>24</v>
      </c>
      <c r="H166" s="35" t="s">
        <v>25</v>
      </c>
      <c r="I166" s="36">
        <v>2800</v>
      </c>
      <c r="J166" s="36">
        <v>2070</v>
      </c>
      <c r="K166" s="36">
        <v>18</v>
      </c>
      <c r="L166" s="35"/>
      <c r="M166" s="29" t="s">
        <v>1020</v>
      </c>
      <c r="N166" s="29" t="s">
        <v>1021</v>
      </c>
    </row>
    <row r="167" spans="1:17" ht="15" customHeight="1" x14ac:dyDescent="0.15">
      <c r="A167" s="29" t="str">
        <f t="shared" si="11"/>
        <v>EGGER-U780 Monument Grey-18</v>
      </c>
      <c r="C167" s="35" t="s">
        <v>255</v>
      </c>
      <c r="D167" s="35" t="s">
        <v>259</v>
      </c>
      <c r="E167" s="35" t="s">
        <v>260</v>
      </c>
      <c r="F167" s="35" t="s">
        <v>258</v>
      </c>
      <c r="G167" s="35" t="s">
        <v>24</v>
      </c>
      <c r="H167" s="35" t="s">
        <v>25</v>
      </c>
      <c r="I167" s="36">
        <v>2800</v>
      </c>
      <c r="J167" s="36">
        <v>2070</v>
      </c>
      <c r="K167" s="36">
        <v>18</v>
      </c>
      <c r="L167" s="35"/>
      <c r="M167" s="29" t="s">
        <v>1020</v>
      </c>
      <c r="N167" s="29" t="s">
        <v>1021</v>
      </c>
    </row>
    <row r="168" spans="1:17" ht="15" customHeight="1" x14ac:dyDescent="0.15">
      <c r="A168" s="29" t="str">
        <f t="shared" si="11"/>
        <v>EGGER-U968 Carbon Grey-18</v>
      </c>
      <c r="C168" s="35" t="s">
        <v>255</v>
      </c>
      <c r="D168" s="35" t="s">
        <v>261</v>
      </c>
      <c r="E168" s="35" t="s">
        <v>262</v>
      </c>
      <c r="F168" s="35" t="s">
        <v>258</v>
      </c>
      <c r="G168" s="35" t="s">
        <v>24</v>
      </c>
      <c r="H168" s="35" t="s">
        <v>25</v>
      </c>
      <c r="I168" s="36">
        <v>2800</v>
      </c>
      <c r="J168" s="36">
        <v>2070</v>
      </c>
      <c r="K168" s="36">
        <v>18</v>
      </c>
      <c r="L168" s="35"/>
      <c r="M168" s="29" t="s">
        <v>1020</v>
      </c>
      <c r="N168" s="29" t="s">
        <v>1021</v>
      </c>
    </row>
    <row r="169" spans="1:17" ht="15" customHeight="1" x14ac:dyDescent="0.15">
      <c r="A169" s="29" t="str">
        <f t="shared" si="11"/>
        <v>EGGER-W1000 Premium White-18</v>
      </c>
      <c r="C169" s="35" t="s">
        <v>255</v>
      </c>
      <c r="D169" s="35" t="s">
        <v>263</v>
      </c>
      <c r="E169" s="35" t="s">
        <v>264</v>
      </c>
      <c r="F169" s="35" t="s">
        <v>265</v>
      </c>
      <c r="G169" s="35" t="s">
        <v>266</v>
      </c>
      <c r="H169" s="35" t="s">
        <v>25</v>
      </c>
      <c r="I169" s="36">
        <v>2800</v>
      </c>
      <c r="J169" s="36">
        <v>2070</v>
      </c>
      <c r="K169" s="36">
        <v>18</v>
      </c>
      <c r="L169" s="35"/>
      <c r="M169" s="29" t="s">
        <v>1020</v>
      </c>
      <c r="N169" s="29" t="s">
        <v>1021</v>
      </c>
    </row>
    <row r="170" spans="1:17" ht="15" customHeight="1" x14ac:dyDescent="0.15">
      <c r="A170" s="29" t="str">
        <f t="shared" si="11"/>
        <v>EGGER-U201 Pebble Grey-18</v>
      </c>
      <c r="C170" s="35" t="s">
        <v>255</v>
      </c>
      <c r="D170" s="35" t="s">
        <v>267</v>
      </c>
      <c r="E170" s="35" t="s">
        <v>268</v>
      </c>
      <c r="F170" s="35" t="s">
        <v>265</v>
      </c>
      <c r="G170" s="35" t="s">
        <v>266</v>
      </c>
      <c r="H170" s="35" t="s">
        <v>25</v>
      </c>
      <c r="I170" s="36">
        <v>2800</v>
      </c>
      <c r="J170" s="36">
        <v>2070</v>
      </c>
      <c r="K170" s="36">
        <v>18</v>
      </c>
      <c r="L170" s="35"/>
      <c r="M170" s="29" t="s">
        <v>1020</v>
      </c>
      <c r="N170" s="29" t="s">
        <v>1021</v>
      </c>
    </row>
    <row r="171" spans="1:17" ht="15" customHeight="1" x14ac:dyDescent="0.15">
      <c r="A171" s="29" t="str">
        <f t="shared" si="11"/>
        <v>EGGER-U599 Indigo Blue-18</v>
      </c>
      <c r="C171" s="35" t="s">
        <v>255</v>
      </c>
      <c r="D171" s="35" t="s">
        <v>269</v>
      </c>
      <c r="E171" s="35" t="s">
        <v>270</v>
      </c>
      <c r="F171" s="35" t="s">
        <v>265</v>
      </c>
      <c r="G171" s="35" t="s">
        <v>266</v>
      </c>
      <c r="H171" s="35" t="s">
        <v>25</v>
      </c>
      <c r="I171" s="36">
        <v>2800</v>
      </c>
      <c r="J171" s="36">
        <v>2070</v>
      </c>
      <c r="K171" s="36">
        <v>18</v>
      </c>
      <c r="L171" s="35"/>
      <c r="M171" s="29" t="s">
        <v>1020</v>
      </c>
      <c r="N171" s="29" t="s">
        <v>1021</v>
      </c>
    </row>
    <row r="172" spans="1:17" ht="15" customHeight="1" x14ac:dyDescent="0.15">
      <c r="A172" s="29" t="str">
        <f t="shared" si="11"/>
        <v>EGGER-U636 Fjord Green-18</v>
      </c>
      <c r="C172" s="35" t="s">
        <v>255</v>
      </c>
      <c r="D172" s="35" t="s">
        <v>271</v>
      </c>
      <c r="E172" s="35" t="s">
        <v>272</v>
      </c>
      <c r="F172" s="35" t="s">
        <v>265</v>
      </c>
      <c r="G172" s="35" t="s">
        <v>266</v>
      </c>
      <c r="H172" s="35" t="s">
        <v>25</v>
      </c>
      <c r="I172" s="36">
        <v>2800</v>
      </c>
      <c r="J172" s="36">
        <v>2070</v>
      </c>
      <c r="K172" s="36">
        <v>18</v>
      </c>
      <c r="L172" s="35"/>
      <c r="M172" s="29" t="s">
        <v>1020</v>
      </c>
      <c r="N172" s="29" t="s">
        <v>1021</v>
      </c>
    </row>
    <row r="173" spans="1:17" ht="15" customHeight="1" x14ac:dyDescent="0.15">
      <c r="A173" s="29" t="str">
        <f t="shared" si="11"/>
        <v>EGGER-U702 Cashmere Grey-18</v>
      </c>
      <c r="C173" s="35" t="s">
        <v>255</v>
      </c>
      <c r="D173" s="35" t="s">
        <v>273</v>
      </c>
      <c r="E173" s="35" t="s">
        <v>274</v>
      </c>
      <c r="F173" s="35" t="s">
        <v>265</v>
      </c>
      <c r="G173" s="35" t="s">
        <v>266</v>
      </c>
      <c r="H173" s="35" t="s">
        <v>25</v>
      </c>
      <c r="I173" s="36">
        <v>2800</v>
      </c>
      <c r="J173" s="36">
        <v>2070</v>
      </c>
      <c r="K173" s="36">
        <v>18</v>
      </c>
      <c r="L173" s="35"/>
      <c r="M173" s="29" t="s">
        <v>1020</v>
      </c>
      <c r="N173" s="29" t="s">
        <v>1021</v>
      </c>
    </row>
    <row r="174" spans="1:17" ht="15" customHeight="1" x14ac:dyDescent="0.15">
      <c r="A174" s="29" t="str">
        <f t="shared" si="11"/>
        <v>EGGER-U708 Light Grey-18</v>
      </c>
      <c r="C174" s="35" t="s">
        <v>255</v>
      </c>
      <c r="D174" s="35" t="s">
        <v>275</v>
      </c>
      <c r="E174" s="35" t="s">
        <v>276</v>
      </c>
      <c r="F174" s="35" t="s">
        <v>265</v>
      </c>
      <c r="G174" s="35" t="s">
        <v>266</v>
      </c>
      <c r="H174" s="35" t="s">
        <v>25</v>
      </c>
      <c r="I174" s="36">
        <v>2800</v>
      </c>
      <c r="J174" s="36">
        <v>2070</v>
      </c>
      <c r="K174" s="36">
        <v>18</v>
      </c>
      <c r="L174" s="35"/>
      <c r="M174" s="29" t="s">
        <v>1020</v>
      </c>
      <c r="N174" s="29" t="s">
        <v>1021</v>
      </c>
    </row>
    <row r="175" spans="1:17" ht="15" customHeight="1" x14ac:dyDescent="0.15">
      <c r="A175" s="29" t="str">
        <f t="shared" si="11"/>
        <v>EGGER-U727 Stone Grey-18</v>
      </c>
      <c r="C175" s="43" t="s">
        <v>255</v>
      </c>
      <c r="D175" s="35" t="s">
        <v>277</v>
      </c>
      <c r="E175" s="35" t="s">
        <v>278</v>
      </c>
      <c r="F175" s="35" t="s">
        <v>265</v>
      </c>
      <c r="G175" s="35" t="s">
        <v>266</v>
      </c>
      <c r="H175" s="35" t="s">
        <v>25</v>
      </c>
      <c r="I175" s="36">
        <v>2800</v>
      </c>
      <c r="J175" s="36">
        <v>2070</v>
      </c>
      <c r="K175" s="36">
        <v>18</v>
      </c>
      <c r="L175" s="35"/>
      <c r="M175" s="29" t="s">
        <v>1020</v>
      </c>
      <c r="N175" s="29" t="s">
        <v>1021</v>
      </c>
    </row>
    <row r="176" spans="1:17" ht="15" customHeight="1" x14ac:dyDescent="0.15">
      <c r="A176" s="29" t="str">
        <f t="shared" si="11"/>
        <v>EGGER-U732 Dust Grey-18</v>
      </c>
      <c r="C176" s="44" t="s">
        <v>255</v>
      </c>
      <c r="D176" s="35" t="s">
        <v>279</v>
      </c>
      <c r="E176" s="35" t="s">
        <v>280</v>
      </c>
      <c r="F176" s="35" t="s">
        <v>265</v>
      </c>
      <c r="G176" s="35" t="s">
        <v>266</v>
      </c>
      <c r="H176" s="35" t="s">
        <v>25</v>
      </c>
      <c r="I176" s="36">
        <v>2800</v>
      </c>
      <c r="J176" s="36">
        <v>2070</v>
      </c>
      <c r="K176" s="36">
        <v>18</v>
      </c>
      <c r="L176" s="35"/>
      <c r="M176" s="29" t="s">
        <v>1020</v>
      </c>
      <c r="N176" s="29" t="s">
        <v>1021</v>
      </c>
    </row>
    <row r="177" spans="1:14" ht="15" customHeight="1" x14ac:dyDescent="0.15">
      <c r="A177" s="29" t="str">
        <f t="shared" si="11"/>
        <v>EGGER-U750 Taupe Grey-18</v>
      </c>
      <c r="C177" s="35" t="s">
        <v>255</v>
      </c>
      <c r="D177" s="35" t="s">
        <v>281</v>
      </c>
      <c r="E177" s="35" t="s">
        <v>257</v>
      </c>
      <c r="F177" s="35" t="s">
        <v>265</v>
      </c>
      <c r="G177" s="35" t="s">
        <v>266</v>
      </c>
      <c r="H177" s="35" t="s">
        <v>25</v>
      </c>
      <c r="I177" s="36">
        <v>2800</v>
      </c>
      <c r="J177" s="36">
        <v>2070</v>
      </c>
      <c r="K177" s="36">
        <v>18</v>
      </c>
      <c r="L177" s="35"/>
      <c r="M177" s="29" t="s">
        <v>1020</v>
      </c>
      <c r="N177" s="29" t="s">
        <v>1021</v>
      </c>
    </row>
    <row r="178" spans="1:14" ht="15" customHeight="1" x14ac:dyDescent="0.15">
      <c r="A178" s="29" t="str">
        <f t="shared" si="11"/>
        <v>EGGER-U775 White Grey-18</v>
      </c>
      <c r="C178" s="35" t="s">
        <v>255</v>
      </c>
      <c r="D178" s="35" t="s">
        <v>282</v>
      </c>
      <c r="E178" s="35" t="s">
        <v>283</v>
      </c>
      <c r="F178" s="35" t="s">
        <v>265</v>
      </c>
      <c r="G178" s="35" t="s">
        <v>266</v>
      </c>
      <c r="H178" s="35" t="s">
        <v>25</v>
      </c>
      <c r="I178" s="36">
        <v>2800</v>
      </c>
      <c r="J178" s="36">
        <v>2070</v>
      </c>
      <c r="K178" s="36">
        <v>18</v>
      </c>
      <c r="L178" s="35"/>
      <c r="M178" s="29" t="s">
        <v>1020</v>
      </c>
      <c r="N178" s="29" t="s">
        <v>1021</v>
      </c>
    </row>
    <row r="179" spans="1:14" ht="15" customHeight="1" x14ac:dyDescent="0.15">
      <c r="A179" s="29" t="str">
        <f t="shared" si="11"/>
        <v>EGGER-U960 Onyx Grey-18</v>
      </c>
      <c r="C179" s="35" t="s">
        <v>255</v>
      </c>
      <c r="D179" s="35" t="s">
        <v>284</v>
      </c>
      <c r="E179" s="35" t="s">
        <v>285</v>
      </c>
      <c r="F179" s="35" t="s">
        <v>265</v>
      </c>
      <c r="G179" s="35" t="s">
        <v>266</v>
      </c>
      <c r="H179" s="35" t="s">
        <v>25</v>
      </c>
      <c r="I179" s="36">
        <v>2800</v>
      </c>
      <c r="J179" s="36">
        <v>2070</v>
      </c>
      <c r="K179" s="36">
        <v>18</v>
      </c>
      <c r="L179" s="35"/>
      <c r="M179" s="29" t="s">
        <v>1020</v>
      </c>
      <c r="N179" s="29" t="s">
        <v>1021</v>
      </c>
    </row>
    <row r="180" spans="1:14" ht="15" customHeight="1" x14ac:dyDescent="0.15">
      <c r="A180" s="29" t="str">
        <f t="shared" si="11"/>
        <v>EGGER-U961 Graphite Grey-18</v>
      </c>
      <c r="C180" s="35" t="s">
        <v>255</v>
      </c>
      <c r="D180" s="35" t="s">
        <v>286</v>
      </c>
      <c r="E180" s="35" t="s">
        <v>287</v>
      </c>
      <c r="F180" s="35" t="s">
        <v>265</v>
      </c>
      <c r="G180" s="35" t="s">
        <v>266</v>
      </c>
      <c r="H180" s="35" t="s">
        <v>25</v>
      </c>
      <c r="I180" s="36">
        <v>2800</v>
      </c>
      <c r="J180" s="36">
        <v>2070</v>
      </c>
      <c r="K180" s="36">
        <v>18</v>
      </c>
      <c r="L180" s="35"/>
      <c r="M180" s="29" t="s">
        <v>1020</v>
      </c>
      <c r="N180" s="29" t="s">
        <v>1021</v>
      </c>
    </row>
    <row r="181" spans="1:14" ht="15" customHeight="1" x14ac:dyDescent="0.15">
      <c r="A181" s="29" t="str">
        <f t="shared" si="11"/>
        <v>EGGER-U999 Black-18</v>
      </c>
      <c r="C181" s="35" t="s">
        <v>255</v>
      </c>
      <c r="D181" s="35" t="s">
        <v>288</v>
      </c>
      <c r="E181" s="35" t="s">
        <v>289</v>
      </c>
      <c r="F181" s="35" t="s">
        <v>265</v>
      </c>
      <c r="G181" s="35" t="s">
        <v>266</v>
      </c>
      <c r="H181" s="35" t="s">
        <v>25</v>
      </c>
      <c r="I181" s="36">
        <v>2800</v>
      </c>
      <c r="J181" s="36">
        <v>2070</v>
      </c>
      <c r="K181" s="36">
        <v>18</v>
      </c>
      <c r="L181" s="35"/>
      <c r="M181" s="29" t="s">
        <v>1020</v>
      </c>
      <c r="N181" s="29" t="s">
        <v>1021</v>
      </c>
    </row>
    <row r="182" spans="1:14" ht="15" customHeight="1" x14ac:dyDescent="0.15">
      <c r="A182" s="29" t="str">
        <f t="shared" si="11"/>
        <v>EGGER-U775 White Grey-18</v>
      </c>
      <c r="C182" s="35" t="s">
        <v>255</v>
      </c>
      <c r="D182" s="35" t="s">
        <v>290</v>
      </c>
      <c r="E182" s="35" t="s">
        <v>283</v>
      </c>
      <c r="F182" s="35" t="s">
        <v>291</v>
      </c>
      <c r="G182" s="35" t="s">
        <v>266</v>
      </c>
      <c r="H182" s="35" t="s">
        <v>25</v>
      </c>
      <c r="I182" s="36">
        <v>2800</v>
      </c>
      <c r="J182" s="36">
        <v>2070</v>
      </c>
      <c r="K182" s="36">
        <v>18</v>
      </c>
      <c r="L182" s="35"/>
      <c r="M182" s="29" t="s">
        <v>1020</v>
      </c>
      <c r="N182" s="29" t="s">
        <v>1021</v>
      </c>
    </row>
    <row r="183" spans="1:14" ht="15" customHeight="1" x14ac:dyDescent="0.15">
      <c r="A183" s="29" t="str">
        <f t="shared" si="11"/>
        <v>EGGER-U750 Taupe Grey-18</v>
      </c>
      <c r="C183" s="35" t="s">
        <v>255</v>
      </c>
      <c r="D183" s="35" t="s">
        <v>292</v>
      </c>
      <c r="E183" s="35" t="s">
        <v>257</v>
      </c>
      <c r="F183" s="35" t="s">
        <v>291</v>
      </c>
      <c r="G183" s="35" t="s">
        <v>266</v>
      </c>
      <c r="H183" s="35" t="s">
        <v>25</v>
      </c>
      <c r="I183" s="36">
        <v>2800</v>
      </c>
      <c r="J183" s="36">
        <v>2070</v>
      </c>
      <c r="K183" s="36">
        <v>18</v>
      </c>
      <c r="L183" s="35"/>
      <c r="M183" s="29" t="s">
        <v>1020</v>
      </c>
      <c r="N183" s="29" t="s">
        <v>1021</v>
      </c>
    </row>
    <row r="184" spans="1:14" ht="15" customHeight="1" x14ac:dyDescent="0.15">
      <c r="A184" s="29" t="str">
        <f t="shared" si="11"/>
        <v>EGGER-U599 Indigo Blue-18</v>
      </c>
      <c r="C184" s="35" t="s">
        <v>255</v>
      </c>
      <c r="D184" s="35" t="s">
        <v>293</v>
      </c>
      <c r="E184" s="35" t="s">
        <v>270</v>
      </c>
      <c r="F184" s="35" t="s">
        <v>291</v>
      </c>
      <c r="G184" s="35" t="s">
        <v>266</v>
      </c>
      <c r="H184" s="35" t="s">
        <v>25</v>
      </c>
      <c r="I184" s="36">
        <v>2800</v>
      </c>
      <c r="J184" s="36">
        <v>2070</v>
      </c>
      <c r="K184" s="36">
        <v>18</v>
      </c>
      <c r="L184" s="35"/>
      <c r="M184" s="29" t="s">
        <v>1020</v>
      </c>
      <c r="N184" s="29" t="s">
        <v>1021</v>
      </c>
    </row>
    <row r="185" spans="1:14" ht="15" customHeight="1" x14ac:dyDescent="0.15">
      <c r="A185" s="29" t="str">
        <f t="shared" si="11"/>
        <v>EGGER-U960 Onyx Grey-18</v>
      </c>
      <c r="C185" s="35" t="s">
        <v>255</v>
      </c>
      <c r="D185" s="35" t="s">
        <v>294</v>
      </c>
      <c r="E185" s="35" t="s">
        <v>285</v>
      </c>
      <c r="F185" s="35" t="s">
        <v>291</v>
      </c>
      <c r="G185" s="35" t="s">
        <v>266</v>
      </c>
      <c r="H185" s="35" t="s">
        <v>25</v>
      </c>
      <c r="I185" s="36">
        <v>2800</v>
      </c>
      <c r="J185" s="36">
        <v>2070</v>
      </c>
      <c r="K185" s="36">
        <v>18</v>
      </c>
      <c r="L185" s="35"/>
      <c r="M185" s="29" t="s">
        <v>1020</v>
      </c>
      <c r="N185" s="29" t="s">
        <v>1021</v>
      </c>
    </row>
    <row r="186" spans="1:14" ht="15" customHeight="1" x14ac:dyDescent="0.15">
      <c r="A186" s="29" t="str">
        <f t="shared" si="11"/>
        <v>EGGER-U599 Indigo Blue-19</v>
      </c>
      <c r="C186" s="35" t="s">
        <v>255</v>
      </c>
      <c r="D186" s="35" t="s">
        <v>295</v>
      </c>
      <c r="E186" s="35" t="s">
        <v>270</v>
      </c>
      <c r="F186" s="35" t="s">
        <v>296</v>
      </c>
      <c r="G186" s="35" t="s">
        <v>24</v>
      </c>
      <c r="H186" s="35" t="s">
        <v>297</v>
      </c>
      <c r="I186" s="36">
        <v>2800</v>
      </c>
      <c r="J186" s="36">
        <v>2070</v>
      </c>
      <c r="K186" s="36">
        <v>19</v>
      </c>
      <c r="L186" s="35"/>
      <c r="M186" s="29" t="s">
        <v>1020</v>
      </c>
      <c r="N186" s="29" t="s">
        <v>1021</v>
      </c>
    </row>
    <row r="187" spans="1:14" ht="15" customHeight="1" x14ac:dyDescent="0.15">
      <c r="A187" s="29" t="str">
        <f t="shared" si="11"/>
        <v>EGGER-F120 Light Grey Metal Rock-19</v>
      </c>
      <c r="C187" s="35" t="s">
        <v>255</v>
      </c>
      <c r="D187" s="35" t="s">
        <v>298</v>
      </c>
      <c r="E187" s="35" t="s">
        <v>299</v>
      </c>
      <c r="F187" s="35" t="s">
        <v>296</v>
      </c>
      <c r="G187" s="35" t="s">
        <v>24</v>
      </c>
      <c r="H187" s="35" t="s">
        <v>297</v>
      </c>
      <c r="I187" s="36">
        <v>2800</v>
      </c>
      <c r="J187" s="36">
        <v>2070</v>
      </c>
      <c r="K187" s="36">
        <v>19</v>
      </c>
      <c r="L187" s="35"/>
      <c r="M187" s="29" t="s">
        <v>1020</v>
      </c>
      <c r="N187" s="29" t="s">
        <v>1021</v>
      </c>
    </row>
    <row r="188" spans="1:14" ht="15" customHeight="1" x14ac:dyDescent="0.15">
      <c r="A188" s="29" t="str">
        <f t="shared" si="11"/>
        <v>EGGER-F206 Black Pietra Grigia-19</v>
      </c>
      <c r="C188" s="35" t="s">
        <v>255</v>
      </c>
      <c r="D188" s="35" t="s">
        <v>300</v>
      </c>
      <c r="E188" s="35" t="s">
        <v>301</v>
      </c>
      <c r="F188" s="35" t="s">
        <v>296</v>
      </c>
      <c r="G188" s="35" t="s">
        <v>24</v>
      </c>
      <c r="H188" s="35" t="s">
        <v>297</v>
      </c>
      <c r="I188" s="36">
        <v>2800</v>
      </c>
      <c r="J188" s="36">
        <v>2070</v>
      </c>
      <c r="K188" s="36">
        <v>19</v>
      </c>
      <c r="L188" s="35"/>
      <c r="M188" s="29" t="s">
        <v>1020</v>
      </c>
      <c r="N188" s="29" t="s">
        <v>1021</v>
      </c>
    </row>
    <row r="189" spans="1:14" ht="15" customHeight="1" x14ac:dyDescent="0.15">
      <c r="A189" s="29" t="str">
        <f t="shared" si="11"/>
        <v>EGGER-F627 Dark Steel-19</v>
      </c>
      <c r="C189" s="35" t="s">
        <v>255</v>
      </c>
      <c r="D189" s="35" t="s">
        <v>302</v>
      </c>
      <c r="E189" s="35" t="s">
        <v>303</v>
      </c>
      <c r="F189" s="35" t="s">
        <v>296</v>
      </c>
      <c r="G189" s="35" t="s">
        <v>24</v>
      </c>
      <c r="H189" s="35" t="s">
        <v>297</v>
      </c>
      <c r="I189" s="36">
        <v>2800</v>
      </c>
      <c r="J189" s="36">
        <v>2070</v>
      </c>
      <c r="K189" s="36">
        <v>19</v>
      </c>
      <c r="L189" s="35"/>
      <c r="M189" s="29" t="s">
        <v>1020</v>
      </c>
      <c r="N189" s="29" t="s">
        <v>1021</v>
      </c>
    </row>
    <row r="190" spans="1:14" ht="15" customHeight="1" x14ac:dyDescent="0.15">
      <c r="A190" s="29" t="str">
        <f t="shared" si="11"/>
        <v>EGGER-F812 White Levanto Marble-19</v>
      </c>
      <c r="C190" s="35" t="s">
        <v>255</v>
      </c>
      <c r="D190" s="35" t="s">
        <v>304</v>
      </c>
      <c r="E190" s="35" t="s">
        <v>305</v>
      </c>
      <c r="F190" s="35" t="s">
        <v>296</v>
      </c>
      <c r="G190" s="35" t="s">
        <v>24</v>
      </c>
      <c r="H190" s="35" t="s">
        <v>297</v>
      </c>
      <c r="I190" s="36">
        <v>2800</v>
      </c>
      <c r="J190" s="36">
        <v>2070</v>
      </c>
      <c r="K190" s="36">
        <v>19</v>
      </c>
      <c r="L190" s="35"/>
      <c r="M190" s="29" t="s">
        <v>1020</v>
      </c>
      <c r="N190" s="29" t="s">
        <v>1021</v>
      </c>
    </row>
    <row r="191" spans="1:14" ht="15" customHeight="1" x14ac:dyDescent="0.15">
      <c r="A191" s="29" t="str">
        <f t="shared" si="11"/>
        <v>EGGER-F206 Black Pietra Grigia-19</v>
      </c>
      <c r="C191" s="35" t="s">
        <v>255</v>
      </c>
      <c r="D191" s="35" t="s">
        <v>306</v>
      </c>
      <c r="E191" s="35" t="s">
        <v>301</v>
      </c>
      <c r="F191" s="35" t="s">
        <v>307</v>
      </c>
      <c r="G191" s="35" t="s">
        <v>24</v>
      </c>
      <c r="H191" s="35" t="s">
        <v>25</v>
      </c>
      <c r="I191" s="36">
        <v>2800</v>
      </c>
      <c r="J191" s="36">
        <v>2070</v>
      </c>
      <c r="K191" s="36">
        <v>19</v>
      </c>
      <c r="L191" s="35"/>
      <c r="M191" s="29" t="s">
        <v>1020</v>
      </c>
      <c r="N191" s="29" t="s">
        <v>1021</v>
      </c>
    </row>
    <row r="192" spans="1:14" ht="15" customHeight="1" x14ac:dyDescent="0.15">
      <c r="A192" s="29" t="str">
        <f t="shared" si="11"/>
        <v>EGGER-F812 White Levanto Marble-19</v>
      </c>
      <c r="C192" s="35" t="s">
        <v>255</v>
      </c>
      <c r="D192" s="35" t="s">
        <v>308</v>
      </c>
      <c r="E192" s="35" t="s">
        <v>305</v>
      </c>
      <c r="F192" s="35" t="s">
        <v>307</v>
      </c>
      <c r="G192" s="35" t="s">
        <v>24</v>
      </c>
      <c r="H192" s="35" t="s">
        <v>25</v>
      </c>
      <c r="I192" s="36">
        <v>2800</v>
      </c>
      <c r="J192" s="36">
        <v>2070</v>
      </c>
      <c r="K192" s="36">
        <v>19</v>
      </c>
      <c r="L192" s="35"/>
      <c r="M192" s="29" t="s">
        <v>1020</v>
      </c>
      <c r="N192" s="29" t="s">
        <v>1021</v>
      </c>
    </row>
    <row r="193" spans="1:14" ht="15" customHeight="1" x14ac:dyDescent="0.15">
      <c r="A193" s="29" t="str">
        <f t="shared" si="11"/>
        <v>EGGER-F186 Light Grey Chicago Concrete-18</v>
      </c>
      <c r="C193" s="35" t="s">
        <v>255</v>
      </c>
      <c r="D193" s="35" t="s">
        <v>309</v>
      </c>
      <c r="E193" s="35" t="s">
        <v>310</v>
      </c>
      <c r="F193" s="35" t="s">
        <v>258</v>
      </c>
      <c r="G193" s="35" t="s">
        <v>24</v>
      </c>
      <c r="H193" s="35" t="s">
        <v>25</v>
      </c>
      <c r="I193" s="36">
        <v>2800</v>
      </c>
      <c r="J193" s="36">
        <v>2070</v>
      </c>
      <c r="K193" s="36">
        <v>18</v>
      </c>
      <c r="L193" s="35"/>
      <c r="M193" s="29" t="s">
        <v>1020</v>
      </c>
      <c r="N193" s="29" t="s">
        <v>1021</v>
      </c>
    </row>
    <row r="194" spans="1:14" ht="15" customHeight="1" x14ac:dyDescent="0.15">
      <c r="A194" s="29" t="str">
        <f t="shared" si="11"/>
        <v>EGGER-F812 White Levanto Marble-18</v>
      </c>
      <c r="C194" s="35" t="s">
        <v>255</v>
      </c>
      <c r="D194" s="35" t="s">
        <v>311</v>
      </c>
      <c r="E194" s="35" t="s">
        <v>305</v>
      </c>
      <c r="F194" s="35" t="s">
        <v>258</v>
      </c>
      <c r="G194" s="35" t="s">
        <v>24</v>
      </c>
      <c r="H194" s="35" t="s">
        <v>25</v>
      </c>
      <c r="I194" s="36">
        <v>2800</v>
      </c>
      <c r="J194" s="36">
        <v>2070</v>
      </c>
      <c r="K194" s="36">
        <v>18</v>
      </c>
      <c r="L194" s="35"/>
      <c r="M194" s="29" t="s">
        <v>1020</v>
      </c>
      <c r="N194" s="29" t="s">
        <v>1021</v>
      </c>
    </row>
    <row r="195" spans="1:14" ht="15" customHeight="1" x14ac:dyDescent="0.15">
      <c r="A195" s="29" t="str">
        <f t="shared" si="11"/>
        <v>EGGER-F416 Beige Textile-18</v>
      </c>
      <c r="C195" s="35" t="s">
        <v>255</v>
      </c>
      <c r="D195" s="35" t="s">
        <v>312</v>
      </c>
      <c r="E195" s="35" t="s">
        <v>313</v>
      </c>
      <c r="F195" s="35" t="s">
        <v>314</v>
      </c>
      <c r="G195" s="35" t="s">
        <v>24</v>
      </c>
      <c r="H195" s="35" t="s">
        <v>25</v>
      </c>
      <c r="I195" s="36">
        <v>2800</v>
      </c>
      <c r="J195" s="36">
        <v>2070</v>
      </c>
      <c r="K195" s="36">
        <v>18</v>
      </c>
      <c r="L195" s="35"/>
      <c r="M195" s="29" t="s">
        <v>1020</v>
      </c>
      <c r="N195" s="29" t="s">
        <v>1021</v>
      </c>
    </row>
    <row r="196" spans="1:14" ht="15" customHeight="1" x14ac:dyDescent="0.15">
      <c r="A196" s="29" t="str">
        <f t="shared" si="11"/>
        <v>EGGER-F417 Grey Textile-18</v>
      </c>
      <c r="C196" s="35" t="s">
        <v>255</v>
      </c>
      <c r="D196" s="35" t="s">
        <v>315</v>
      </c>
      <c r="E196" s="35" t="s">
        <v>316</v>
      </c>
      <c r="F196" s="35" t="s">
        <v>314</v>
      </c>
      <c r="G196" s="35" t="s">
        <v>24</v>
      </c>
      <c r="H196" s="35" t="s">
        <v>25</v>
      </c>
      <c r="I196" s="36">
        <v>2800</v>
      </c>
      <c r="J196" s="36">
        <v>2070</v>
      </c>
      <c r="K196" s="36">
        <v>18</v>
      </c>
      <c r="L196" s="35"/>
      <c r="M196" s="29" t="s">
        <v>1020</v>
      </c>
      <c r="N196" s="29" t="s">
        <v>1021</v>
      </c>
    </row>
    <row r="197" spans="1:14" ht="15" customHeight="1" x14ac:dyDescent="0.15">
      <c r="A197" s="29" t="str">
        <f t="shared" si="11"/>
        <v>EGGER-F433 Anthracite Linen-18</v>
      </c>
      <c r="C197" s="35" t="s">
        <v>255</v>
      </c>
      <c r="D197" s="35" t="s">
        <v>317</v>
      </c>
      <c r="E197" s="35" t="s">
        <v>318</v>
      </c>
      <c r="F197" s="35" t="s">
        <v>314</v>
      </c>
      <c r="G197" s="35" t="s">
        <v>24</v>
      </c>
      <c r="H197" s="35" t="s">
        <v>25</v>
      </c>
      <c r="I197" s="36">
        <v>2800</v>
      </c>
      <c r="J197" s="36">
        <v>2070</v>
      </c>
      <c r="K197" s="36">
        <v>18</v>
      </c>
      <c r="L197" s="35"/>
      <c r="M197" s="29" t="s">
        <v>1020</v>
      </c>
      <c r="N197" s="29" t="s">
        <v>1021</v>
      </c>
    </row>
    <row r="198" spans="1:14" ht="15" customHeight="1" x14ac:dyDescent="0.15">
      <c r="A198" s="29" t="str">
        <f t="shared" si="11"/>
        <v>EGGER-F823 Light Cefalu Concrete-18</v>
      </c>
      <c r="C198" s="35" t="s">
        <v>255</v>
      </c>
      <c r="D198" s="35" t="s">
        <v>319</v>
      </c>
      <c r="E198" s="35" t="s">
        <v>320</v>
      </c>
      <c r="F198" s="35" t="s">
        <v>314</v>
      </c>
      <c r="G198" s="35" t="s">
        <v>24</v>
      </c>
      <c r="H198" s="35" t="s">
        <v>25</v>
      </c>
      <c r="I198" s="36">
        <v>2800</v>
      </c>
      <c r="J198" s="36">
        <v>2070</v>
      </c>
      <c r="K198" s="36">
        <v>18</v>
      </c>
      <c r="L198" s="35"/>
      <c r="M198" s="29" t="s">
        <v>1020</v>
      </c>
      <c r="N198" s="29" t="s">
        <v>1021</v>
      </c>
    </row>
    <row r="199" spans="1:14" ht="15" customHeight="1" x14ac:dyDescent="0.15">
      <c r="A199" s="29" t="str">
        <f t="shared" si="11"/>
        <v>EGGER-F461 Anthracite Metal Fabric-18</v>
      </c>
      <c r="C199" s="35" t="s">
        <v>255</v>
      </c>
      <c r="D199" s="35" t="s">
        <v>321</v>
      </c>
      <c r="E199" s="35" t="s">
        <v>322</v>
      </c>
      <c r="F199" s="35" t="s">
        <v>314</v>
      </c>
      <c r="G199" s="35" t="s">
        <v>24</v>
      </c>
      <c r="H199" s="35" t="s">
        <v>25</v>
      </c>
      <c r="I199" s="36">
        <v>2800</v>
      </c>
      <c r="J199" s="36">
        <v>2070</v>
      </c>
      <c r="K199" s="36">
        <v>18</v>
      </c>
      <c r="L199" s="35"/>
      <c r="M199" s="29" t="s">
        <v>1020</v>
      </c>
      <c r="N199" s="29" t="s">
        <v>1021</v>
      </c>
    </row>
    <row r="200" spans="1:14" ht="15" customHeight="1" x14ac:dyDescent="0.15">
      <c r="A200" s="29" t="str">
        <f t="shared" si="11"/>
        <v>EGGER-F628 Silver Grey Metal Slate-18</v>
      </c>
      <c r="C200" s="35" t="s">
        <v>255</v>
      </c>
      <c r="D200" s="35" t="s">
        <v>323</v>
      </c>
      <c r="E200" s="35" t="s">
        <v>324</v>
      </c>
      <c r="F200" s="35" t="s">
        <v>325</v>
      </c>
      <c r="G200" s="35" t="s">
        <v>24</v>
      </c>
      <c r="H200" s="35" t="s">
        <v>25</v>
      </c>
      <c r="I200" s="36">
        <v>2800</v>
      </c>
      <c r="J200" s="36">
        <v>2070</v>
      </c>
      <c r="K200" s="36">
        <v>18</v>
      </c>
      <c r="L200" s="35"/>
      <c r="M200" s="29" t="s">
        <v>1020</v>
      </c>
      <c r="N200" s="29" t="s">
        <v>1021</v>
      </c>
    </row>
    <row r="201" spans="1:14" ht="15" customHeight="1" x14ac:dyDescent="0.15">
      <c r="A201" s="29" t="str">
        <f t="shared" si="11"/>
        <v>EGGER-F629 Black Gold Metal Slate-18</v>
      </c>
      <c r="C201" s="35" t="s">
        <v>255</v>
      </c>
      <c r="D201" s="35" t="s">
        <v>326</v>
      </c>
      <c r="E201" s="35" t="s">
        <v>327</v>
      </c>
      <c r="F201" s="35" t="s">
        <v>325</v>
      </c>
      <c r="G201" s="35" t="s">
        <v>24</v>
      </c>
      <c r="H201" s="35" t="s">
        <v>25</v>
      </c>
      <c r="I201" s="36">
        <v>2800</v>
      </c>
      <c r="J201" s="36">
        <v>2070</v>
      </c>
      <c r="K201" s="36">
        <v>18</v>
      </c>
      <c r="L201" s="35"/>
      <c r="M201" s="29" t="s">
        <v>1020</v>
      </c>
      <c r="N201" s="29" t="s">
        <v>1021</v>
      </c>
    </row>
    <row r="202" spans="1:14" ht="15" customHeight="1" x14ac:dyDescent="0.15">
      <c r="A202" s="29" t="str">
        <f t="shared" si="11"/>
        <v>EGGER-F637 White Chromix-18</v>
      </c>
      <c r="C202" s="35" t="s">
        <v>255</v>
      </c>
      <c r="D202" s="35" t="s">
        <v>328</v>
      </c>
      <c r="E202" s="35" t="s">
        <v>329</v>
      </c>
      <c r="F202" s="35" t="s">
        <v>325</v>
      </c>
      <c r="G202" s="35" t="s">
        <v>24</v>
      </c>
      <c r="H202" s="35" t="s">
        <v>25</v>
      </c>
      <c r="I202" s="36">
        <v>2800</v>
      </c>
      <c r="J202" s="36">
        <v>2070</v>
      </c>
      <c r="K202" s="36">
        <v>18</v>
      </c>
      <c r="L202" s="35"/>
      <c r="M202" s="29" t="s">
        <v>1020</v>
      </c>
      <c r="N202" s="29" t="s">
        <v>1021</v>
      </c>
    </row>
    <row r="203" spans="1:14" ht="15" customHeight="1" x14ac:dyDescent="0.15">
      <c r="A203" s="29" t="str">
        <f t="shared" si="11"/>
        <v>EGGER-F500 Metallic Inox-18</v>
      </c>
      <c r="C203" s="35" t="s">
        <v>255</v>
      </c>
      <c r="D203" s="35" t="s">
        <v>330</v>
      </c>
      <c r="E203" s="35" t="s">
        <v>331</v>
      </c>
      <c r="F203" s="35" t="s">
        <v>332</v>
      </c>
      <c r="G203" s="35" t="s">
        <v>24</v>
      </c>
      <c r="H203" s="35" t="s">
        <v>25</v>
      </c>
      <c r="I203" s="36">
        <v>2800</v>
      </c>
      <c r="J203" s="36">
        <v>2070</v>
      </c>
      <c r="K203" s="36">
        <v>18</v>
      </c>
      <c r="L203" s="35"/>
      <c r="M203" s="29" t="s">
        <v>1020</v>
      </c>
      <c r="N203" s="29" t="s">
        <v>1021</v>
      </c>
    </row>
    <row r="204" spans="1:14" ht="15" customHeight="1" x14ac:dyDescent="0.15">
      <c r="A204" s="29" t="str">
        <f t="shared" si="11"/>
        <v>EGGER-U998 Shadow Black-18</v>
      </c>
      <c r="C204" s="35" t="s">
        <v>255</v>
      </c>
      <c r="D204" s="35" t="s">
        <v>333</v>
      </c>
      <c r="E204" s="35" t="s">
        <v>334</v>
      </c>
      <c r="F204" s="35" t="s">
        <v>335</v>
      </c>
      <c r="G204" s="35" t="s">
        <v>24</v>
      </c>
      <c r="H204" s="35" t="s">
        <v>25</v>
      </c>
      <c r="I204" s="36">
        <v>2800</v>
      </c>
      <c r="J204" s="36">
        <v>2070</v>
      </c>
      <c r="K204" s="36">
        <v>18</v>
      </c>
      <c r="L204" s="35"/>
      <c r="M204" s="29" t="s">
        <v>1020</v>
      </c>
      <c r="N204" s="29" t="s">
        <v>1021</v>
      </c>
    </row>
    <row r="205" spans="1:14" ht="15" customHeight="1" x14ac:dyDescent="0.15">
      <c r="A205" s="29" t="str">
        <f t="shared" si="11"/>
        <v>EGGER-F121 Anthracite Metal Rock-18</v>
      </c>
      <c r="C205" s="35" t="s">
        <v>255</v>
      </c>
      <c r="D205" s="35" t="s">
        <v>336</v>
      </c>
      <c r="E205" s="35" t="s">
        <v>337</v>
      </c>
      <c r="F205" s="35" t="s">
        <v>338</v>
      </c>
      <c r="G205" s="35" t="s">
        <v>24</v>
      </c>
      <c r="H205" s="35" t="s">
        <v>25</v>
      </c>
      <c r="I205" s="36">
        <v>2800</v>
      </c>
      <c r="J205" s="36">
        <v>2070</v>
      </c>
      <c r="K205" s="36">
        <v>18</v>
      </c>
      <c r="L205" s="35"/>
      <c r="M205" s="29" t="s">
        <v>1020</v>
      </c>
      <c r="N205" s="29" t="s">
        <v>1021</v>
      </c>
    </row>
    <row r="206" spans="1:14" ht="15" customHeight="1" x14ac:dyDescent="0.15">
      <c r="A206" s="29" t="str">
        <f t="shared" si="11"/>
        <v>EGGER-H1313 Grey Brown Whiteriver Oak-18</v>
      </c>
      <c r="C206" s="35" t="s">
        <v>255</v>
      </c>
      <c r="D206" s="35" t="s">
        <v>339</v>
      </c>
      <c r="E206" s="35" t="s">
        <v>340</v>
      </c>
      <c r="F206" s="35" t="s">
        <v>314</v>
      </c>
      <c r="G206" s="35" t="s">
        <v>24</v>
      </c>
      <c r="H206" s="35" t="s">
        <v>25</v>
      </c>
      <c r="I206" s="36">
        <v>2800</v>
      </c>
      <c r="J206" s="36">
        <v>2070</v>
      </c>
      <c r="K206" s="36">
        <v>18</v>
      </c>
      <c r="L206" s="35"/>
      <c r="M206" s="29" t="s">
        <v>1020</v>
      </c>
      <c r="N206" s="29" t="s">
        <v>1021</v>
      </c>
    </row>
    <row r="207" spans="1:14" ht="15" customHeight="1" x14ac:dyDescent="0.15">
      <c r="A207" s="29" t="str">
        <f t="shared" si="11"/>
        <v>EGGER-H1330 Vintage Santa Fe Oak-18</v>
      </c>
      <c r="C207" s="35" t="s">
        <v>255</v>
      </c>
      <c r="D207" s="35" t="s">
        <v>341</v>
      </c>
      <c r="E207" s="35" t="s">
        <v>342</v>
      </c>
      <c r="F207" s="35" t="s">
        <v>314</v>
      </c>
      <c r="G207" s="35" t="s">
        <v>24</v>
      </c>
      <c r="H207" s="35" t="s">
        <v>25</v>
      </c>
      <c r="I207" s="36">
        <v>2800</v>
      </c>
      <c r="J207" s="36">
        <v>2070</v>
      </c>
      <c r="K207" s="36">
        <v>18</v>
      </c>
      <c r="L207" s="35"/>
      <c r="M207" s="29" t="s">
        <v>1020</v>
      </c>
      <c r="N207" s="29" t="s">
        <v>1021</v>
      </c>
    </row>
    <row r="208" spans="1:14" ht="15" customHeight="1" x14ac:dyDescent="0.15">
      <c r="A208" s="29" t="str">
        <f t="shared" si="11"/>
        <v>EGGER-H1331 Grey Santa Fe Oak-18</v>
      </c>
      <c r="C208" s="35" t="s">
        <v>255</v>
      </c>
      <c r="D208" s="35" t="s">
        <v>343</v>
      </c>
      <c r="E208" s="35" t="s">
        <v>344</v>
      </c>
      <c r="F208" s="35" t="s">
        <v>314</v>
      </c>
      <c r="G208" s="35" t="s">
        <v>24</v>
      </c>
      <c r="H208" s="35" t="s">
        <v>25</v>
      </c>
      <c r="I208" s="36">
        <v>2800</v>
      </c>
      <c r="J208" s="36">
        <v>2070</v>
      </c>
      <c r="K208" s="36">
        <v>18</v>
      </c>
      <c r="L208" s="35"/>
      <c r="M208" s="29" t="s">
        <v>1020</v>
      </c>
      <c r="N208" s="29" t="s">
        <v>1021</v>
      </c>
    </row>
    <row r="209" spans="1:17" ht="15" customHeight="1" x14ac:dyDescent="0.15">
      <c r="A209" s="29" t="str">
        <f t="shared" si="11"/>
        <v>EGGER-H1253 Truffle Brown Branson Robinia-18</v>
      </c>
      <c r="C209" s="35" t="s">
        <v>255</v>
      </c>
      <c r="D209" s="35" t="s">
        <v>345</v>
      </c>
      <c r="E209" s="35" t="s">
        <v>346</v>
      </c>
      <c r="F209" s="35" t="s">
        <v>265</v>
      </c>
      <c r="G209" s="35" t="s">
        <v>24</v>
      </c>
      <c r="H209" s="35" t="s">
        <v>25</v>
      </c>
      <c r="I209" s="36">
        <v>2800</v>
      </c>
      <c r="J209" s="36">
        <v>2070</v>
      </c>
      <c r="K209" s="36">
        <v>18</v>
      </c>
      <c r="L209" s="35"/>
      <c r="M209" s="29" t="s">
        <v>1020</v>
      </c>
      <c r="N209" s="29" t="s">
        <v>1021</v>
      </c>
    </row>
    <row r="210" spans="1:17" ht="15" customHeight="1" x14ac:dyDescent="0.15">
      <c r="A210" s="29" t="str">
        <f t="shared" si="11"/>
        <v>EGGER-H1714 Lincoln Walnut-18</v>
      </c>
      <c r="C210" s="35" t="s">
        <v>255</v>
      </c>
      <c r="D210" s="35" t="s">
        <v>347</v>
      </c>
      <c r="E210" s="35" t="s">
        <v>348</v>
      </c>
      <c r="F210" s="35" t="s">
        <v>265</v>
      </c>
      <c r="G210" s="35" t="s">
        <v>24</v>
      </c>
      <c r="H210" s="35" t="s">
        <v>25</v>
      </c>
      <c r="I210" s="36">
        <v>2800</v>
      </c>
      <c r="J210" s="36">
        <v>2070</v>
      </c>
      <c r="K210" s="36">
        <v>18</v>
      </c>
      <c r="L210" s="35"/>
      <c r="M210" s="29" t="s">
        <v>1020</v>
      </c>
      <c r="N210" s="29" t="s">
        <v>1021</v>
      </c>
    </row>
    <row r="211" spans="1:17" ht="15" customHeight="1" x14ac:dyDescent="0.15">
      <c r="A211" s="29" t="str">
        <f t="shared" si="11"/>
        <v>EGGER-H3146 Beige Grey Lorenzo Oak-18</v>
      </c>
      <c r="C211" s="35" t="s">
        <v>255</v>
      </c>
      <c r="D211" s="35" t="s">
        <v>349</v>
      </c>
      <c r="E211" s="35" t="s">
        <v>350</v>
      </c>
      <c r="F211" s="35" t="s">
        <v>265</v>
      </c>
      <c r="G211" s="35" t="s">
        <v>24</v>
      </c>
      <c r="H211" s="35" t="s">
        <v>25</v>
      </c>
      <c r="I211" s="36">
        <v>2800</v>
      </c>
      <c r="J211" s="36">
        <v>2070</v>
      </c>
      <c r="K211" s="36">
        <v>18</v>
      </c>
      <c r="L211" s="35"/>
      <c r="M211" s="29" t="s">
        <v>1020</v>
      </c>
      <c r="N211" s="29" t="s">
        <v>1021</v>
      </c>
    </row>
    <row r="212" spans="1:17" ht="15" customHeight="1" x14ac:dyDescent="0.15">
      <c r="A212" s="29" t="str">
        <f t="shared" si="11"/>
        <v>EGGER-H3158 Grey Vincenza Oak-18</v>
      </c>
      <c r="C212" s="35" t="s">
        <v>255</v>
      </c>
      <c r="D212" s="35" t="s">
        <v>351</v>
      </c>
      <c r="E212" s="35" t="s">
        <v>352</v>
      </c>
      <c r="F212" s="35" t="s">
        <v>265</v>
      </c>
      <c r="G212" s="35" t="s">
        <v>24</v>
      </c>
      <c r="H212" s="35" t="s">
        <v>25</v>
      </c>
      <c r="I212" s="36">
        <v>2800</v>
      </c>
      <c r="J212" s="36">
        <v>2070</v>
      </c>
      <c r="K212" s="36">
        <v>18</v>
      </c>
      <c r="L212" s="35"/>
      <c r="M212" s="29" t="s">
        <v>1020</v>
      </c>
      <c r="N212" s="29" t="s">
        <v>1021</v>
      </c>
    </row>
    <row r="213" spans="1:17" ht="15" customHeight="1" x14ac:dyDescent="0.15">
      <c r="A213" s="29" t="str">
        <f t="shared" si="11"/>
        <v>EGGER-H3190 Anthracite Fineline Metallic-18</v>
      </c>
      <c r="C213" s="35" t="s">
        <v>255</v>
      </c>
      <c r="D213" s="35" t="s">
        <v>353</v>
      </c>
      <c r="E213" s="35" t="s">
        <v>354</v>
      </c>
      <c r="F213" s="35" t="s">
        <v>265</v>
      </c>
      <c r="G213" s="35" t="s">
        <v>24</v>
      </c>
      <c r="H213" s="35" t="s">
        <v>25</v>
      </c>
      <c r="I213" s="36">
        <v>2800</v>
      </c>
      <c r="J213" s="36">
        <v>2070</v>
      </c>
      <c r="K213" s="36">
        <v>18</v>
      </c>
      <c r="L213" s="35"/>
      <c r="M213" s="29" t="s">
        <v>1020</v>
      </c>
      <c r="N213" s="29" t="s">
        <v>1021</v>
      </c>
    </row>
    <row r="214" spans="1:17" ht="15" customHeight="1" x14ac:dyDescent="0.15">
      <c r="A214" s="29" t="str">
        <f t="shared" si="11"/>
        <v>EGGER-H3349 Kaiserberg Oak-18</v>
      </c>
      <c r="C214" s="35" t="s">
        <v>255</v>
      </c>
      <c r="D214" s="35" t="s">
        <v>355</v>
      </c>
      <c r="E214" s="35" t="s">
        <v>356</v>
      </c>
      <c r="F214" s="35" t="s">
        <v>265</v>
      </c>
      <c r="G214" s="35" t="s">
        <v>24</v>
      </c>
      <c r="H214" s="35" t="s">
        <v>25</v>
      </c>
      <c r="I214" s="36">
        <v>2800</v>
      </c>
      <c r="J214" s="36">
        <v>2070</v>
      </c>
      <c r="K214" s="36">
        <v>18</v>
      </c>
      <c r="L214" s="35"/>
      <c r="M214" s="29" t="s">
        <v>1020</v>
      </c>
      <c r="N214" s="29" t="s">
        <v>1021</v>
      </c>
    </row>
    <row r="215" spans="1:17" ht="15" customHeight="1" x14ac:dyDescent="0.15">
      <c r="A215" s="29" t="str">
        <f t="shared" si="11"/>
        <v>EGGER-H3330 Natural Anthor Oak-18</v>
      </c>
      <c r="C215" s="35" t="s">
        <v>255</v>
      </c>
      <c r="D215" s="35" t="s">
        <v>357</v>
      </c>
      <c r="E215" s="35" t="s">
        <v>358</v>
      </c>
      <c r="F215" s="35" t="s">
        <v>359</v>
      </c>
      <c r="G215" s="35" t="s">
        <v>24</v>
      </c>
      <c r="H215" s="35" t="s">
        <v>25</v>
      </c>
      <c r="I215" s="36">
        <v>2800</v>
      </c>
      <c r="J215" s="36">
        <v>2070</v>
      </c>
      <c r="K215" s="36">
        <v>18</v>
      </c>
      <c r="L215" s="35"/>
      <c r="M215" s="29" t="s">
        <v>1020</v>
      </c>
      <c r="N215" s="29" t="s">
        <v>1021</v>
      </c>
    </row>
    <row r="216" spans="1:17" ht="15" customHeight="1" x14ac:dyDescent="0.15">
      <c r="A216" s="29" t="str">
        <f t="shared" si="11"/>
        <v>EGGER-H1336 Sand Grey Glazed Halifax Oak-18</v>
      </c>
      <c r="C216" s="35" t="s">
        <v>255</v>
      </c>
      <c r="D216" s="35" t="s">
        <v>360</v>
      </c>
      <c r="E216" s="35" t="s">
        <v>361</v>
      </c>
      <c r="F216" s="35" t="s">
        <v>362</v>
      </c>
      <c r="G216" s="35" t="s">
        <v>24</v>
      </c>
      <c r="H216" s="35" t="s">
        <v>25</v>
      </c>
      <c r="I216" s="36">
        <v>2800</v>
      </c>
      <c r="J216" s="36">
        <v>2070</v>
      </c>
      <c r="K216" s="36">
        <v>18</v>
      </c>
      <c r="L216" s="35"/>
      <c r="M216" s="29" t="s">
        <v>1020</v>
      </c>
      <c r="N216" s="29" t="s">
        <v>1021</v>
      </c>
    </row>
    <row r="217" spans="1:17" ht="15" customHeight="1" x14ac:dyDescent="0.15">
      <c r="A217" s="29" t="str">
        <f t="shared" si="11"/>
        <v>EGGER-H3176 Pewter Halifax Oak-18</v>
      </c>
      <c r="C217" s="35" t="s">
        <v>255</v>
      </c>
      <c r="D217" s="35" t="s">
        <v>363</v>
      </c>
      <c r="E217" s="35" t="s">
        <v>364</v>
      </c>
      <c r="F217" s="35" t="s">
        <v>362</v>
      </c>
      <c r="G217" s="35" t="s">
        <v>24</v>
      </c>
      <c r="H217" s="35" t="s">
        <v>25</v>
      </c>
      <c r="I217" s="36">
        <v>2800</v>
      </c>
      <c r="J217" s="36">
        <v>2070</v>
      </c>
      <c r="K217" s="36">
        <v>18</v>
      </c>
      <c r="L217" s="35"/>
      <c r="M217" s="29" t="s">
        <v>1020</v>
      </c>
      <c r="N217" s="29" t="s">
        <v>1021</v>
      </c>
    </row>
    <row r="218" spans="1:17" ht="15" customHeight="1" x14ac:dyDescent="0.15">
      <c r="A218" s="29" t="str">
        <f t="shared" si="11"/>
        <v>EGGER-H3178 Black Glazed Halifax Oak-18</v>
      </c>
      <c r="C218" s="35" t="s">
        <v>255</v>
      </c>
      <c r="D218" s="35" t="s">
        <v>365</v>
      </c>
      <c r="E218" s="35" t="s">
        <v>366</v>
      </c>
      <c r="F218" s="35" t="s">
        <v>362</v>
      </c>
      <c r="G218" s="35" t="s">
        <v>24</v>
      </c>
      <c r="H218" s="35" t="s">
        <v>25</v>
      </c>
      <c r="I218" s="36">
        <v>2800</v>
      </c>
      <c r="J218" s="36">
        <v>2070</v>
      </c>
      <c r="K218" s="36">
        <v>18</v>
      </c>
      <c r="L218" s="35"/>
      <c r="M218" s="29" t="s">
        <v>1020</v>
      </c>
      <c r="N218" s="29" t="s">
        <v>1021</v>
      </c>
    </row>
    <row r="219" spans="1:17" ht="20" customHeight="1" x14ac:dyDescent="0.15">
      <c r="B219" s="37" t="s">
        <v>1048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8"/>
      <c r="N219" s="38"/>
      <c r="O219" s="38"/>
      <c r="P219" s="38"/>
      <c r="Q219" s="38"/>
    </row>
    <row r="220" spans="1:17" ht="15" customHeight="1" x14ac:dyDescent="0.15">
      <c r="A220" s="29" t="str">
        <f t="shared" si="11"/>
        <v>EGGER-W980 Platinum White-18</v>
      </c>
      <c r="C220" s="44" t="s">
        <v>255</v>
      </c>
      <c r="D220" s="35" t="s">
        <v>367</v>
      </c>
      <c r="E220" s="35" t="s">
        <v>368</v>
      </c>
      <c r="F220" s="35" t="s">
        <v>369</v>
      </c>
      <c r="G220" s="35" t="s">
        <v>24</v>
      </c>
      <c r="H220" s="35" t="s">
        <v>25</v>
      </c>
      <c r="I220" s="36">
        <v>2800</v>
      </c>
      <c r="J220" s="36">
        <v>2070</v>
      </c>
      <c r="K220" s="36">
        <v>18</v>
      </c>
      <c r="L220" s="35"/>
      <c r="M220" s="29" t="s">
        <v>1020</v>
      </c>
      <c r="N220" s="29" t="s">
        <v>1021</v>
      </c>
    </row>
    <row r="221" spans="1:17" ht="15" customHeight="1" x14ac:dyDescent="0.15">
      <c r="A221" s="29" t="str">
        <f t="shared" si="11"/>
        <v>EGGER-W980 Platinum White-8</v>
      </c>
      <c r="C221" s="44" t="s">
        <v>255</v>
      </c>
      <c r="D221" s="35" t="s">
        <v>370</v>
      </c>
      <c r="E221" s="35" t="s">
        <v>368</v>
      </c>
      <c r="F221" s="35" t="s">
        <v>369</v>
      </c>
      <c r="G221" s="35" t="s">
        <v>24</v>
      </c>
      <c r="H221" s="35" t="s">
        <v>25</v>
      </c>
      <c r="I221" s="36">
        <v>2800</v>
      </c>
      <c r="J221" s="36">
        <v>2070</v>
      </c>
      <c r="K221" s="36">
        <v>8</v>
      </c>
      <c r="L221" s="35"/>
      <c r="M221" s="29" t="s">
        <v>1020</v>
      </c>
      <c r="N221" s="29" t="s">
        <v>1021</v>
      </c>
    </row>
    <row r="222" spans="1:17" ht="15" customHeight="1" x14ac:dyDescent="0.15">
      <c r="A222" s="29" t="str">
        <f t="shared" si="11"/>
        <v>EGGER-W980 Platinum White-18</v>
      </c>
      <c r="C222" s="44" t="s">
        <v>255</v>
      </c>
      <c r="D222" s="35" t="s">
        <v>371</v>
      </c>
      <c r="E222" s="35" t="s">
        <v>368</v>
      </c>
      <c r="F222" s="35" t="s">
        <v>372</v>
      </c>
      <c r="G222" s="35" t="s">
        <v>24</v>
      </c>
      <c r="H222" s="35" t="s">
        <v>25</v>
      </c>
      <c r="I222" s="36">
        <v>2800</v>
      </c>
      <c r="J222" s="36">
        <v>2070</v>
      </c>
      <c r="K222" s="36">
        <v>18</v>
      </c>
      <c r="L222" s="35"/>
      <c r="M222" s="29" t="s">
        <v>1020</v>
      </c>
      <c r="N222" s="29" t="s">
        <v>1021</v>
      </c>
    </row>
    <row r="223" spans="1:17" ht="15" customHeight="1" x14ac:dyDescent="0.15">
      <c r="A223" s="29" t="str">
        <f t="shared" si="11"/>
        <v>EGGER-W980 Platinum White-8</v>
      </c>
      <c r="C223" s="44" t="s">
        <v>255</v>
      </c>
      <c r="D223" s="35" t="s">
        <v>373</v>
      </c>
      <c r="E223" s="35" t="s">
        <v>368</v>
      </c>
      <c r="F223" s="35" t="s">
        <v>372</v>
      </c>
      <c r="G223" s="35" t="s">
        <v>24</v>
      </c>
      <c r="H223" s="35" t="s">
        <v>25</v>
      </c>
      <c r="I223" s="36">
        <v>2800</v>
      </c>
      <c r="J223" s="36">
        <v>2070</v>
      </c>
      <c r="K223" s="36">
        <v>8</v>
      </c>
      <c r="L223" s="35"/>
      <c r="M223" s="29" t="s">
        <v>1020</v>
      </c>
      <c r="N223" s="29" t="s">
        <v>1021</v>
      </c>
    </row>
    <row r="224" spans="1:17" ht="15" customHeight="1" x14ac:dyDescent="0.15">
      <c r="A224" s="29" t="str">
        <f t="shared" si="11"/>
        <v>EGGER-W1000 Premium White-18</v>
      </c>
      <c r="C224" s="44" t="s">
        <v>255</v>
      </c>
      <c r="D224" s="35" t="s">
        <v>374</v>
      </c>
      <c r="E224" s="35" t="s">
        <v>264</v>
      </c>
      <c r="F224" s="35" t="s">
        <v>258</v>
      </c>
      <c r="G224" s="35" t="s">
        <v>24</v>
      </c>
      <c r="H224" s="35" t="s">
        <v>25</v>
      </c>
      <c r="I224" s="36">
        <v>2800</v>
      </c>
      <c r="J224" s="36">
        <v>2070</v>
      </c>
      <c r="K224" s="36">
        <v>18</v>
      </c>
      <c r="L224" s="35"/>
      <c r="M224" s="29" t="s">
        <v>1020</v>
      </c>
      <c r="N224" s="29" t="s">
        <v>1021</v>
      </c>
    </row>
    <row r="225" spans="1:14" ht="15" customHeight="1" x14ac:dyDescent="0.15">
      <c r="A225" s="29" t="str">
        <f t="shared" si="11"/>
        <v>EGGER-W1000 Premium White-8</v>
      </c>
      <c r="C225" s="44" t="s">
        <v>255</v>
      </c>
      <c r="D225" s="35" t="s">
        <v>375</v>
      </c>
      <c r="E225" s="35" t="s">
        <v>264</v>
      </c>
      <c r="F225" s="35" t="s">
        <v>258</v>
      </c>
      <c r="G225" s="35" t="s">
        <v>24</v>
      </c>
      <c r="H225" s="35" t="s">
        <v>25</v>
      </c>
      <c r="I225" s="36">
        <v>2800</v>
      </c>
      <c r="J225" s="36">
        <v>2070</v>
      </c>
      <c r="K225" s="36">
        <v>8</v>
      </c>
      <c r="L225" s="35"/>
      <c r="M225" s="29" t="s">
        <v>1020</v>
      </c>
      <c r="N225" s="29" t="s">
        <v>1021</v>
      </c>
    </row>
    <row r="226" spans="1:14" ht="15" customHeight="1" x14ac:dyDescent="0.15">
      <c r="A226" s="29" t="str">
        <f t="shared" si="11"/>
        <v>EGGER-W1000 Premium White-18</v>
      </c>
      <c r="C226" s="44" t="s">
        <v>255</v>
      </c>
      <c r="D226" s="35" t="s">
        <v>376</v>
      </c>
      <c r="E226" s="35" t="s">
        <v>264</v>
      </c>
      <c r="F226" s="35" t="s">
        <v>335</v>
      </c>
      <c r="G226" s="35" t="s">
        <v>24</v>
      </c>
      <c r="H226" s="35" t="s">
        <v>25</v>
      </c>
      <c r="I226" s="36">
        <v>2800</v>
      </c>
      <c r="J226" s="36">
        <v>2070</v>
      </c>
      <c r="K226" s="36">
        <v>18</v>
      </c>
      <c r="L226" s="35"/>
      <c r="M226" s="29" t="s">
        <v>1020</v>
      </c>
      <c r="N226" s="29" t="s">
        <v>1021</v>
      </c>
    </row>
    <row r="227" spans="1:14" ht="15" customHeight="1" x14ac:dyDescent="0.15">
      <c r="A227" s="29" t="str">
        <f t="shared" si="11"/>
        <v>EGGER-W1100 Alpine White-18</v>
      </c>
      <c r="C227" s="44" t="s">
        <v>255</v>
      </c>
      <c r="D227" s="35" t="s">
        <v>377</v>
      </c>
      <c r="E227" s="35" t="s">
        <v>378</v>
      </c>
      <c r="F227" s="35" t="s">
        <v>258</v>
      </c>
      <c r="G227" s="35" t="s">
        <v>24</v>
      </c>
      <c r="H227" s="35" t="s">
        <v>25</v>
      </c>
      <c r="I227" s="36">
        <v>2800</v>
      </c>
      <c r="J227" s="36">
        <v>2070</v>
      </c>
      <c r="K227" s="36">
        <v>18</v>
      </c>
      <c r="L227" s="35"/>
      <c r="M227" s="29" t="s">
        <v>1020</v>
      </c>
      <c r="N227" s="29" t="s">
        <v>1021</v>
      </c>
    </row>
    <row r="228" spans="1:14" ht="15" customHeight="1" x14ac:dyDescent="0.15">
      <c r="A228" s="29" t="str">
        <f t="shared" si="11"/>
        <v>EGGER-W1100 Alpine White-8</v>
      </c>
      <c r="C228" s="44" t="s">
        <v>255</v>
      </c>
      <c r="D228" s="35" t="s">
        <v>379</v>
      </c>
      <c r="E228" s="35" t="s">
        <v>378</v>
      </c>
      <c r="F228" s="35" t="s">
        <v>258</v>
      </c>
      <c r="G228" s="35" t="s">
        <v>24</v>
      </c>
      <c r="H228" s="35" t="s">
        <v>25</v>
      </c>
      <c r="I228" s="36">
        <v>2800</v>
      </c>
      <c r="J228" s="36">
        <v>2070</v>
      </c>
      <c r="K228" s="36">
        <v>8</v>
      </c>
      <c r="L228" s="35"/>
      <c r="M228" s="29" t="s">
        <v>1020</v>
      </c>
      <c r="N228" s="29" t="s">
        <v>1021</v>
      </c>
    </row>
    <row r="229" spans="1:14" ht="15" customHeight="1" x14ac:dyDescent="0.15">
      <c r="A229" s="29" t="str">
        <f t="shared" si="11"/>
        <v>EGGER-W1300 Glacier White-18</v>
      </c>
      <c r="C229" s="44" t="s">
        <v>255</v>
      </c>
      <c r="D229" s="35" t="s">
        <v>380</v>
      </c>
      <c r="E229" s="35" t="s">
        <v>381</v>
      </c>
      <c r="F229" s="35" t="s">
        <v>258</v>
      </c>
      <c r="G229" s="35" t="s">
        <v>24</v>
      </c>
      <c r="H229" s="35" t="s">
        <v>25</v>
      </c>
      <c r="I229" s="36">
        <v>2800</v>
      </c>
      <c r="J229" s="36">
        <v>2070</v>
      </c>
      <c r="K229" s="36">
        <v>18</v>
      </c>
      <c r="L229" s="35"/>
      <c r="M229" s="29" t="s">
        <v>1020</v>
      </c>
      <c r="N229" s="29" t="s">
        <v>1021</v>
      </c>
    </row>
    <row r="230" spans="1:14" ht="15" customHeight="1" x14ac:dyDescent="0.15">
      <c r="A230" s="29" t="str">
        <f t="shared" si="11"/>
        <v>EGGER-W1200 Porcelain White-18</v>
      </c>
      <c r="C230" s="35" t="s">
        <v>255</v>
      </c>
      <c r="D230" s="35" t="s">
        <v>382</v>
      </c>
      <c r="E230" s="35" t="s">
        <v>383</v>
      </c>
      <c r="F230" s="35" t="s">
        <v>258</v>
      </c>
      <c r="G230" s="35" t="s">
        <v>384</v>
      </c>
      <c r="H230" s="35" t="s">
        <v>25</v>
      </c>
      <c r="I230" s="36">
        <v>2800</v>
      </c>
      <c r="J230" s="36">
        <v>2070</v>
      </c>
      <c r="K230" s="36">
        <v>18</v>
      </c>
      <c r="L230" s="35"/>
      <c r="M230" s="29" t="s">
        <v>1020</v>
      </c>
      <c r="N230" s="29" t="s">
        <v>1021</v>
      </c>
    </row>
    <row r="231" spans="1:14" ht="15" customHeight="1" x14ac:dyDescent="0.15">
      <c r="A231" s="29" t="str">
        <f t="shared" ref="A231:A266" si="12">C231&amp;M231&amp;E231&amp;M231&amp;K231</f>
        <v>EGGER-W1200 Porcelain White-8</v>
      </c>
      <c r="C231" s="35" t="s">
        <v>255</v>
      </c>
      <c r="D231" s="35" t="s">
        <v>385</v>
      </c>
      <c r="E231" s="35" t="s">
        <v>383</v>
      </c>
      <c r="F231" s="35" t="s">
        <v>258</v>
      </c>
      <c r="G231" s="35" t="s">
        <v>384</v>
      </c>
      <c r="H231" s="35" t="s">
        <v>25</v>
      </c>
      <c r="I231" s="36">
        <v>2800</v>
      </c>
      <c r="J231" s="36">
        <v>2070</v>
      </c>
      <c r="K231" s="36">
        <v>8</v>
      </c>
      <c r="L231" s="35"/>
      <c r="M231" s="29" t="s">
        <v>1020</v>
      </c>
      <c r="N231" s="29" t="s">
        <v>1021</v>
      </c>
    </row>
    <row r="232" spans="1:14" ht="15" customHeight="1" x14ac:dyDescent="0.15">
      <c r="A232" s="29" t="str">
        <f t="shared" si="12"/>
        <v>EGGER-U104 Alabaster White-18</v>
      </c>
      <c r="C232" s="35" t="s">
        <v>255</v>
      </c>
      <c r="D232" s="35" t="s">
        <v>386</v>
      </c>
      <c r="E232" s="35" t="s">
        <v>387</v>
      </c>
      <c r="F232" s="35" t="s">
        <v>258</v>
      </c>
      <c r="G232" s="35" t="s">
        <v>24</v>
      </c>
      <c r="H232" s="35" t="s">
        <v>25</v>
      </c>
      <c r="I232" s="36">
        <v>2800</v>
      </c>
      <c r="J232" s="36">
        <v>2070</v>
      </c>
      <c r="K232" s="36">
        <v>18</v>
      </c>
      <c r="L232" s="35"/>
      <c r="M232" s="29" t="s">
        <v>1020</v>
      </c>
      <c r="N232" s="29" t="s">
        <v>1021</v>
      </c>
    </row>
    <row r="233" spans="1:14" ht="15" customHeight="1" x14ac:dyDescent="0.15">
      <c r="A233" s="29" t="str">
        <f t="shared" si="12"/>
        <v>EGGER-U104 Alabaster White-8</v>
      </c>
      <c r="C233" s="35" t="s">
        <v>255</v>
      </c>
      <c r="D233" s="35" t="s">
        <v>388</v>
      </c>
      <c r="E233" s="35" t="s">
        <v>387</v>
      </c>
      <c r="F233" s="35" t="s">
        <v>258</v>
      </c>
      <c r="G233" s="35" t="s">
        <v>24</v>
      </c>
      <c r="H233" s="35" t="s">
        <v>25</v>
      </c>
      <c r="I233" s="36">
        <v>2800</v>
      </c>
      <c r="J233" s="36">
        <v>2070</v>
      </c>
      <c r="K233" s="36">
        <v>8</v>
      </c>
      <c r="L233" s="35"/>
      <c r="M233" s="29" t="s">
        <v>1020</v>
      </c>
      <c r="N233" s="29" t="s">
        <v>1021</v>
      </c>
    </row>
    <row r="234" spans="1:14" ht="15" customHeight="1" x14ac:dyDescent="0.15">
      <c r="A234" s="29" t="str">
        <f t="shared" si="12"/>
        <v>EGGER-U222 Crema Beige-18</v>
      </c>
      <c r="C234" s="35" t="s">
        <v>255</v>
      </c>
      <c r="D234" s="35" t="s">
        <v>389</v>
      </c>
      <c r="E234" s="35" t="s">
        <v>390</v>
      </c>
      <c r="F234" s="35" t="s">
        <v>258</v>
      </c>
      <c r="G234" s="35" t="s">
        <v>24</v>
      </c>
      <c r="H234" s="35" t="s">
        <v>25</v>
      </c>
      <c r="I234" s="36">
        <v>2800</v>
      </c>
      <c r="J234" s="36">
        <v>2070</v>
      </c>
      <c r="K234" s="36">
        <v>18</v>
      </c>
      <c r="L234" s="35"/>
      <c r="M234" s="29" t="s">
        <v>1020</v>
      </c>
      <c r="N234" s="29" t="s">
        <v>1021</v>
      </c>
    </row>
    <row r="235" spans="1:14" ht="15" customHeight="1" x14ac:dyDescent="0.15">
      <c r="A235" s="29" t="str">
        <f t="shared" si="12"/>
        <v>EGGER-U108 Vanilla Yellow-18</v>
      </c>
      <c r="C235" s="35" t="s">
        <v>255</v>
      </c>
      <c r="D235" s="35" t="s">
        <v>391</v>
      </c>
      <c r="E235" s="35" t="s">
        <v>392</v>
      </c>
      <c r="F235" s="35" t="s">
        <v>258</v>
      </c>
      <c r="G235" s="35" t="s">
        <v>24</v>
      </c>
      <c r="H235" s="35" t="s">
        <v>25</v>
      </c>
      <c r="I235" s="36">
        <v>2800</v>
      </c>
      <c r="J235" s="36">
        <v>2070</v>
      </c>
      <c r="K235" s="36">
        <v>18</v>
      </c>
      <c r="L235" s="35"/>
      <c r="M235" s="29" t="s">
        <v>1020</v>
      </c>
      <c r="N235" s="29" t="s">
        <v>1021</v>
      </c>
    </row>
    <row r="236" spans="1:14" ht="15" customHeight="1" x14ac:dyDescent="0.15">
      <c r="A236" s="29" t="str">
        <f t="shared" si="12"/>
        <v>EGGER-U156 Sand Beige-18</v>
      </c>
      <c r="C236" s="35" t="s">
        <v>255</v>
      </c>
      <c r="D236" s="35" t="s">
        <v>393</v>
      </c>
      <c r="E236" s="35" t="s">
        <v>394</v>
      </c>
      <c r="F236" s="35" t="s">
        <v>258</v>
      </c>
      <c r="G236" s="35" t="s">
        <v>24</v>
      </c>
      <c r="H236" s="35" t="s">
        <v>25</v>
      </c>
      <c r="I236" s="36">
        <v>2800</v>
      </c>
      <c r="J236" s="36">
        <v>2070</v>
      </c>
      <c r="K236" s="36">
        <v>18</v>
      </c>
      <c r="L236" s="35"/>
      <c r="M236" s="29" t="s">
        <v>1020</v>
      </c>
      <c r="N236" s="29" t="s">
        <v>1021</v>
      </c>
    </row>
    <row r="237" spans="1:14" ht="15" customHeight="1" x14ac:dyDescent="0.15">
      <c r="A237" s="29" t="str">
        <f t="shared" si="12"/>
        <v>EGGER-U100 Mussel-18</v>
      </c>
      <c r="C237" s="35" t="s">
        <v>255</v>
      </c>
      <c r="D237" s="35" t="s">
        <v>395</v>
      </c>
      <c r="E237" s="35" t="s">
        <v>396</v>
      </c>
      <c r="F237" s="35" t="s">
        <v>258</v>
      </c>
      <c r="G237" s="35" t="s">
        <v>24</v>
      </c>
      <c r="H237" s="35" t="s">
        <v>25</v>
      </c>
      <c r="I237" s="36">
        <v>2800</v>
      </c>
      <c r="J237" s="36">
        <v>2070</v>
      </c>
      <c r="K237" s="36">
        <v>18</v>
      </c>
      <c r="L237" s="35"/>
      <c r="M237" s="29" t="s">
        <v>1020</v>
      </c>
      <c r="N237" s="29" t="s">
        <v>1021</v>
      </c>
    </row>
    <row r="238" spans="1:14" ht="15" customHeight="1" x14ac:dyDescent="0.15">
      <c r="A238" s="29" t="str">
        <f t="shared" si="12"/>
        <v>EGGER-U100 Mussel-8</v>
      </c>
      <c r="C238" s="35" t="s">
        <v>255</v>
      </c>
      <c r="D238" s="35" t="s">
        <v>397</v>
      </c>
      <c r="E238" s="35" t="s">
        <v>396</v>
      </c>
      <c r="F238" s="35" t="s">
        <v>258</v>
      </c>
      <c r="G238" s="35" t="s">
        <v>24</v>
      </c>
      <c r="H238" s="35" t="s">
        <v>25</v>
      </c>
      <c r="I238" s="36">
        <v>2800</v>
      </c>
      <c r="J238" s="36">
        <v>2070</v>
      </c>
      <c r="K238" s="36">
        <v>8</v>
      </c>
      <c r="L238" s="35"/>
      <c r="M238" s="29" t="s">
        <v>1020</v>
      </c>
      <c r="N238" s="29" t="s">
        <v>1021</v>
      </c>
    </row>
    <row r="239" spans="1:14" ht="15" customHeight="1" x14ac:dyDescent="0.15">
      <c r="A239" s="29" t="str">
        <f t="shared" si="12"/>
        <v>EGGER-U702 Cashmere Grey-18</v>
      </c>
      <c r="C239" s="35" t="s">
        <v>255</v>
      </c>
      <c r="D239" s="35" t="s">
        <v>398</v>
      </c>
      <c r="E239" s="35" t="s">
        <v>274</v>
      </c>
      <c r="F239" s="35" t="s">
        <v>258</v>
      </c>
      <c r="G239" s="35" t="s">
        <v>24</v>
      </c>
      <c r="H239" s="35" t="s">
        <v>25</v>
      </c>
      <c r="I239" s="36">
        <v>2800</v>
      </c>
      <c r="J239" s="36">
        <v>2070</v>
      </c>
      <c r="K239" s="36">
        <v>18</v>
      </c>
      <c r="L239" s="35"/>
      <c r="M239" s="29" t="s">
        <v>1020</v>
      </c>
      <c r="N239" s="29" t="s">
        <v>1021</v>
      </c>
    </row>
    <row r="240" spans="1:14" ht="15" customHeight="1" x14ac:dyDescent="0.15">
      <c r="A240" s="29" t="str">
        <f t="shared" si="12"/>
        <v>EGGER-U702 Cashmere Grey-8</v>
      </c>
      <c r="C240" s="35" t="s">
        <v>255</v>
      </c>
      <c r="D240" s="35" t="s">
        <v>399</v>
      </c>
      <c r="E240" s="35" t="s">
        <v>274</v>
      </c>
      <c r="F240" s="35" t="s">
        <v>258</v>
      </c>
      <c r="G240" s="35" t="s">
        <v>24</v>
      </c>
      <c r="H240" s="35" t="s">
        <v>25</v>
      </c>
      <c r="I240" s="36">
        <v>2800</v>
      </c>
      <c r="J240" s="36">
        <v>2070</v>
      </c>
      <c r="K240" s="36">
        <v>8</v>
      </c>
      <c r="L240" s="35"/>
      <c r="M240" s="29" t="s">
        <v>1020</v>
      </c>
      <c r="N240" s="29" t="s">
        <v>1021</v>
      </c>
    </row>
    <row r="241" spans="1:14" ht="15" customHeight="1" x14ac:dyDescent="0.15">
      <c r="A241" s="29" t="str">
        <f t="shared" si="12"/>
        <v>EGGER-U201 Pebble Grey-18</v>
      </c>
      <c r="C241" s="35" t="s">
        <v>255</v>
      </c>
      <c r="D241" s="35" t="s">
        <v>400</v>
      </c>
      <c r="E241" s="35" t="s">
        <v>268</v>
      </c>
      <c r="F241" s="35" t="s">
        <v>258</v>
      </c>
      <c r="G241" s="35" t="s">
        <v>24</v>
      </c>
      <c r="H241" s="35" t="s">
        <v>25</v>
      </c>
      <c r="I241" s="36">
        <v>2800</v>
      </c>
      <c r="J241" s="36">
        <v>2070</v>
      </c>
      <c r="K241" s="36">
        <v>18</v>
      </c>
      <c r="L241" s="35"/>
      <c r="M241" s="29" t="s">
        <v>1020</v>
      </c>
      <c r="N241" s="29" t="s">
        <v>1021</v>
      </c>
    </row>
    <row r="242" spans="1:14" ht="15" customHeight="1" x14ac:dyDescent="0.15">
      <c r="A242" s="29" t="str">
        <f t="shared" si="12"/>
        <v>EGGER-U727 Stone Grey-18</v>
      </c>
      <c r="C242" s="43" t="s">
        <v>255</v>
      </c>
      <c r="D242" s="35" t="s">
        <v>401</v>
      </c>
      <c r="E242" s="35" t="s">
        <v>278</v>
      </c>
      <c r="F242" s="35" t="s">
        <v>258</v>
      </c>
      <c r="G242" s="35" t="s">
        <v>24</v>
      </c>
      <c r="H242" s="35" t="s">
        <v>25</v>
      </c>
      <c r="I242" s="36">
        <v>2800</v>
      </c>
      <c r="J242" s="36">
        <v>2070</v>
      </c>
      <c r="K242" s="36">
        <v>18</v>
      </c>
      <c r="L242" s="35"/>
      <c r="M242" s="29" t="s">
        <v>1020</v>
      </c>
      <c r="N242" s="29" t="s">
        <v>1021</v>
      </c>
    </row>
    <row r="243" spans="1:14" ht="15" customHeight="1" x14ac:dyDescent="0.15">
      <c r="A243" s="29" t="str">
        <f t="shared" si="12"/>
        <v>EGGER-U727 Stone Grey-8</v>
      </c>
      <c r="C243" s="43" t="s">
        <v>255</v>
      </c>
      <c r="D243" s="35" t="s">
        <v>402</v>
      </c>
      <c r="E243" s="35" t="s">
        <v>278</v>
      </c>
      <c r="F243" s="35" t="s">
        <v>258</v>
      </c>
      <c r="G243" s="35" t="s">
        <v>24</v>
      </c>
      <c r="H243" s="35" t="s">
        <v>25</v>
      </c>
      <c r="I243" s="36">
        <v>2800</v>
      </c>
      <c r="J243" s="36">
        <v>2070</v>
      </c>
      <c r="K243" s="36">
        <v>8</v>
      </c>
      <c r="L243" s="35"/>
      <c r="M243" s="29" t="s">
        <v>1020</v>
      </c>
      <c r="N243" s="29" t="s">
        <v>1021</v>
      </c>
    </row>
    <row r="244" spans="1:14" ht="15" customHeight="1" x14ac:dyDescent="0.15">
      <c r="A244" s="29" t="str">
        <f t="shared" si="12"/>
        <v>EGGER-U717 Dakar Grey-18</v>
      </c>
      <c r="C244" s="35" t="s">
        <v>255</v>
      </c>
      <c r="D244" s="35" t="s">
        <v>403</v>
      </c>
      <c r="E244" s="35" t="s">
        <v>404</v>
      </c>
      <c r="F244" s="35" t="s">
        <v>258</v>
      </c>
      <c r="G244" s="35" t="s">
        <v>24</v>
      </c>
      <c r="H244" s="35" t="s">
        <v>25</v>
      </c>
      <c r="I244" s="36">
        <v>2800</v>
      </c>
      <c r="J244" s="36">
        <v>2070</v>
      </c>
      <c r="K244" s="36">
        <v>18</v>
      </c>
      <c r="L244" s="35"/>
      <c r="M244" s="29" t="s">
        <v>1020</v>
      </c>
      <c r="N244" s="29" t="s">
        <v>1021</v>
      </c>
    </row>
    <row r="245" spans="1:14" ht="15" customHeight="1" x14ac:dyDescent="0.15">
      <c r="A245" s="29" t="str">
        <f t="shared" si="12"/>
        <v>EGGER-U795 Brown Grey-18</v>
      </c>
      <c r="C245" s="35" t="s">
        <v>255</v>
      </c>
      <c r="D245" s="35" t="s">
        <v>405</v>
      </c>
      <c r="E245" s="35" t="s">
        <v>406</v>
      </c>
      <c r="F245" s="35" t="s">
        <v>258</v>
      </c>
      <c r="G245" s="35" t="s">
        <v>24</v>
      </c>
      <c r="H245" s="35" t="s">
        <v>25</v>
      </c>
      <c r="I245" s="36">
        <v>2800</v>
      </c>
      <c r="J245" s="36">
        <v>2070</v>
      </c>
      <c r="K245" s="36">
        <v>18</v>
      </c>
      <c r="L245" s="35"/>
      <c r="M245" s="29" t="s">
        <v>1020</v>
      </c>
      <c r="N245" s="29" t="s">
        <v>1021</v>
      </c>
    </row>
    <row r="246" spans="1:14" ht="15" customHeight="1" x14ac:dyDescent="0.15">
      <c r="A246" s="29" t="str">
        <f t="shared" si="12"/>
        <v>EGGER-U741 Lava Grey-18</v>
      </c>
      <c r="C246" s="35" t="s">
        <v>255</v>
      </c>
      <c r="D246" s="35" t="s">
        <v>407</v>
      </c>
      <c r="E246" s="35" t="s">
        <v>408</v>
      </c>
      <c r="F246" s="35" t="s">
        <v>258</v>
      </c>
      <c r="G246" s="35" t="s">
        <v>24</v>
      </c>
      <c r="H246" s="35" t="s">
        <v>25</v>
      </c>
      <c r="I246" s="36">
        <v>2800</v>
      </c>
      <c r="J246" s="36">
        <v>2070</v>
      </c>
      <c r="K246" s="36">
        <v>18</v>
      </c>
      <c r="L246" s="35"/>
      <c r="M246" s="29" t="s">
        <v>1020</v>
      </c>
      <c r="N246" s="29" t="s">
        <v>1021</v>
      </c>
    </row>
    <row r="247" spans="1:14" ht="15" customHeight="1" x14ac:dyDescent="0.15">
      <c r="A247" s="29" t="str">
        <f t="shared" si="12"/>
        <v>EGGER-U775 White Grey-18</v>
      </c>
      <c r="C247" s="35" t="s">
        <v>255</v>
      </c>
      <c r="D247" s="35" t="s">
        <v>409</v>
      </c>
      <c r="E247" s="35" t="s">
        <v>283</v>
      </c>
      <c r="F247" s="35" t="s">
        <v>258</v>
      </c>
      <c r="G247" s="35" t="s">
        <v>24</v>
      </c>
      <c r="H247" s="35" t="s">
        <v>25</v>
      </c>
      <c r="I247" s="36">
        <v>2800</v>
      </c>
      <c r="J247" s="36">
        <v>2070</v>
      </c>
      <c r="K247" s="36">
        <v>18</v>
      </c>
      <c r="L247" s="35"/>
      <c r="M247" s="29" t="s">
        <v>1020</v>
      </c>
      <c r="N247" s="29" t="s">
        <v>1021</v>
      </c>
    </row>
    <row r="248" spans="1:14" ht="15" customHeight="1" x14ac:dyDescent="0.15">
      <c r="A248" s="29" t="str">
        <f t="shared" si="12"/>
        <v>EGGER-U708 Light Grey-18</v>
      </c>
      <c r="C248" s="35" t="s">
        <v>255</v>
      </c>
      <c r="D248" s="35" t="s">
        <v>410</v>
      </c>
      <c r="E248" s="35" t="s">
        <v>276</v>
      </c>
      <c r="F248" s="35" t="s">
        <v>258</v>
      </c>
      <c r="G248" s="35" t="s">
        <v>24</v>
      </c>
      <c r="H248" s="35" t="s">
        <v>25</v>
      </c>
      <c r="I248" s="36">
        <v>2800</v>
      </c>
      <c r="J248" s="36">
        <v>2070</v>
      </c>
      <c r="K248" s="36">
        <v>18</v>
      </c>
      <c r="L248" s="35"/>
      <c r="M248" s="29" t="s">
        <v>1020</v>
      </c>
      <c r="N248" s="29" t="s">
        <v>1021</v>
      </c>
    </row>
    <row r="249" spans="1:14" ht="15" customHeight="1" x14ac:dyDescent="0.15">
      <c r="A249" s="29" t="str">
        <f t="shared" si="12"/>
        <v>EGGER-U708 Light Grey-8</v>
      </c>
      <c r="C249" s="35" t="s">
        <v>255</v>
      </c>
      <c r="D249" s="35" t="s">
        <v>411</v>
      </c>
      <c r="E249" s="35" t="s">
        <v>276</v>
      </c>
      <c r="F249" s="35" t="s">
        <v>258</v>
      </c>
      <c r="G249" s="35" t="s">
        <v>24</v>
      </c>
      <c r="H249" s="35" t="s">
        <v>25</v>
      </c>
      <c r="I249" s="36">
        <v>2800</v>
      </c>
      <c r="J249" s="36">
        <v>2070</v>
      </c>
      <c r="K249" s="36">
        <v>8</v>
      </c>
      <c r="L249" s="35"/>
      <c r="M249" s="29" t="s">
        <v>1020</v>
      </c>
      <c r="N249" s="29" t="s">
        <v>1021</v>
      </c>
    </row>
    <row r="250" spans="1:14" ht="15" customHeight="1" x14ac:dyDescent="0.15">
      <c r="A250" s="29" t="str">
        <f t="shared" si="12"/>
        <v>EGGER-U708 Light Grey-25</v>
      </c>
      <c r="C250" s="35" t="s">
        <v>255</v>
      </c>
      <c r="D250" s="35" t="s">
        <v>412</v>
      </c>
      <c r="E250" s="35" t="s">
        <v>276</v>
      </c>
      <c r="F250" s="35" t="s">
        <v>258</v>
      </c>
      <c r="G250" s="35" t="s">
        <v>24</v>
      </c>
      <c r="H250" s="35" t="s">
        <v>25</v>
      </c>
      <c r="I250" s="36">
        <v>2800</v>
      </c>
      <c r="J250" s="36">
        <v>2070</v>
      </c>
      <c r="K250" s="36">
        <v>25</v>
      </c>
      <c r="L250" s="35"/>
      <c r="M250" s="29" t="s">
        <v>1020</v>
      </c>
      <c r="N250" s="29" t="s">
        <v>1021</v>
      </c>
    </row>
    <row r="251" spans="1:14" ht="15" customHeight="1" x14ac:dyDescent="0.15">
      <c r="A251" s="29" t="str">
        <f t="shared" si="12"/>
        <v>EGGER-U763 Pearl Grey-18</v>
      </c>
      <c r="C251" s="35" t="s">
        <v>255</v>
      </c>
      <c r="D251" s="35" t="s">
        <v>413</v>
      </c>
      <c r="E251" s="35" t="s">
        <v>414</v>
      </c>
      <c r="F251" s="35" t="s">
        <v>258</v>
      </c>
      <c r="G251" s="35" t="s">
        <v>24</v>
      </c>
      <c r="H251" s="35" t="s">
        <v>25</v>
      </c>
      <c r="I251" s="36">
        <v>2800</v>
      </c>
      <c r="J251" s="36">
        <v>2070</v>
      </c>
      <c r="K251" s="36">
        <v>18</v>
      </c>
      <c r="L251" s="35"/>
      <c r="M251" s="29" t="s">
        <v>1020</v>
      </c>
      <c r="N251" s="29" t="s">
        <v>1021</v>
      </c>
    </row>
    <row r="252" spans="1:14" ht="15" customHeight="1" x14ac:dyDescent="0.15">
      <c r="A252" s="29" t="str">
        <f t="shared" si="12"/>
        <v>EGGER-U765 Silver Grey-18</v>
      </c>
      <c r="C252" s="35" t="s">
        <v>255</v>
      </c>
      <c r="D252" s="35" t="s">
        <v>415</v>
      </c>
      <c r="E252" s="35" t="s">
        <v>416</v>
      </c>
      <c r="F252" s="35" t="s">
        <v>258</v>
      </c>
      <c r="G252" s="35" t="s">
        <v>24</v>
      </c>
      <c r="H252" s="35" t="s">
        <v>25</v>
      </c>
      <c r="I252" s="36">
        <v>2800</v>
      </c>
      <c r="J252" s="36">
        <v>2070</v>
      </c>
      <c r="K252" s="36">
        <v>18</v>
      </c>
      <c r="L252" s="35"/>
      <c r="M252" s="29" t="s">
        <v>1020</v>
      </c>
      <c r="N252" s="29" t="s">
        <v>1021</v>
      </c>
    </row>
    <row r="253" spans="1:14" ht="15" customHeight="1" x14ac:dyDescent="0.15">
      <c r="A253" s="29" t="str">
        <f t="shared" si="12"/>
        <v>EGGER-U732 Dust Grey-18</v>
      </c>
      <c r="C253" s="44" t="s">
        <v>255</v>
      </c>
      <c r="D253" s="35" t="s">
        <v>417</v>
      </c>
      <c r="E253" s="35" t="s">
        <v>280</v>
      </c>
      <c r="F253" s="35" t="s">
        <v>258</v>
      </c>
      <c r="G253" s="35" t="s">
        <v>24</v>
      </c>
      <c r="H253" s="35" t="s">
        <v>25</v>
      </c>
      <c r="I253" s="36">
        <v>2800</v>
      </c>
      <c r="J253" s="36">
        <v>2070</v>
      </c>
      <c r="K253" s="36">
        <v>18</v>
      </c>
      <c r="L253" s="35"/>
      <c r="M253" s="29" t="s">
        <v>1020</v>
      </c>
      <c r="N253" s="29" t="s">
        <v>1021</v>
      </c>
    </row>
    <row r="254" spans="1:14" ht="15" customHeight="1" x14ac:dyDescent="0.15">
      <c r="A254" s="29" t="str">
        <f t="shared" si="12"/>
        <v>EGGER-U732 Dust Grey-8</v>
      </c>
      <c r="C254" s="44" t="s">
        <v>255</v>
      </c>
      <c r="D254" s="35" t="s">
        <v>418</v>
      </c>
      <c r="E254" s="35" t="s">
        <v>280</v>
      </c>
      <c r="F254" s="35" t="s">
        <v>258</v>
      </c>
      <c r="G254" s="35" t="s">
        <v>24</v>
      </c>
      <c r="H254" s="35" t="s">
        <v>25</v>
      </c>
      <c r="I254" s="36">
        <v>2800</v>
      </c>
      <c r="J254" s="36">
        <v>2070</v>
      </c>
      <c r="K254" s="36">
        <v>8</v>
      </c>
      <c r="L254" s="35"/>
      <c r="M254" s="29" t="s">
        <v>1020</v>
      </c>
      <c r="N254" s="29" t="s">
        <v>1021</v>
      </c>
    </row>
    <row r="255" spans="1:14" ht="15" customHeight="1" x14ac:dyDescent="0.15">
      <c r="A255" s="29" t="str">
        <f t="shared" si="12"/>
        <v>EGGER-U960 Onyx Grey-18</v>
      </c>
      <c r="C255" s="35" t="s">
        <v>255</v>
      </c>
      <c r="D255" s="35" t="s">
        <v>419</v>
      </c>
      <c r="E255" s="35" t="s">
        <v>285</v>
      </c>
      <c r="F255" s="35" t="s">
        <v>258</v>
      </c>
      <c r="G255" s="35" t="s">
        <v>24</v>
      </c>
      <c r="H255" s="35" t="s">
        <v>25</v>
      </c>
      <c r="I255" s="36">
        <v>2800</v>
      </c>
      <c r="J255" s="36">
        <v>2070</v>
      </c>
      <c r="K255" s="36">
        <v>18</v>
      </c>
      <c r="L255" s="35"/>
      <c r="M255" s="29" t="s">
        <v>1020</v>
      </c>
      <c r="N255" s="29" t="s">
        <v>1021</v>
      </c>
    </row>
    <row r="256" spans="1:14" ht="15" customHeight="1" x14ac:dyDescent="0.15">
      <c r="A256" s="29" t="str">
        <f t="shared" si="12"/>
        <v>EGGER-U899 Cosmos Grey-18</v>
      </c>
      <c r="C256" s="35" t="s">
        <v>255</v>
      </c>
      <c r="D256" s="35" t="s">
        <v>420</v>
      </c>
      <c r="E256" s="35" t="s">
        <v>421</v>
      </c>
      <c r="F256" s="35" t="s">
        <v>258</v>
      </c>
      <c r="G256" s="35" t="s">
        <v>24</v>
      </c>
      <c r="H256" s="35" t="s">
        <v>25</v>
      </c>
      <c r="I256" s="36">
        <v>2800</v>
      </c>
      <c r="J256" s="36">
        <v>2070</v>
      </c>
      <c r="K256" s="36">
        <v>18</v>
      </c>
      <c r="L256" s="35"/>
      <c r="M256" s="29" t="s">
        <v>1020</v>
      </c>
      <c r="N256" s="29" t="s">
        <v>1021</v>
      </c>
    </row>
    <row r="257" spans="1:14" ht="15" customHeight="1" x14ac:dyDescent="0.15">
      <c r="A257" s="29" t="str">
        <f t="shared" si="12"/>
        <v>EGGER-U961 Graphite Grey-18</v>
      </c>
      <c r="C257" s="35" t="s">
        <v>255</v>
      </c>
      <c r="D257" s="35" t="s">
        <v>422</v>
      </c>
      <c r="E257" s="35" t="s">
        <v>287</v>
      </c>
      <c r="F257" s="35" t="s">
        <v>369</v>
      </c>
      <c r="G257" s="35" t="s">
        <v>24</v>
      </c>
      <c r="H257" s="35" t="s">
        <v>25</v>
      </c>
      <c r="I257" s="36">
        <v>2800</v>
      </c>
      <c r="J257" s="36">
        <v>2070</v>
      </c>
      <c r="K257" s="36">
        <v>18</v>
      </c>
      <c r="L257" s="35"/>
      <c r="M257" s="29" t="s">
        <v>1020</v>
      </c>
      <c r="N257" s="29" t="s">
        <v>1021</v>
      </c>
    </row>
    <row r="258" spans="1:14" ht="15" customHeight="1" x14ac:dyDescent="0.15">
      <c r="A258" s="29" t="str">
        <f t="shared" si="12"/>
        <v>EGGER-U961 Graphite Grey-8</v>
      </c>
      <c r="C258" s="35" t="s">
        <v>255</v>
      </c>
      <c r="D258" s="35" t="s">
        <v>423</v>
      </c>
      <c r="E258" s="35" t="s">
        <v>287</v>
      </c>
      <c r="F258" s="35" t="s">
        <v>369</v>
      </c>
      <c r="G258" s="35" t="s">
        <v>24</v>
      </c>
      <c r="H258" s="35" t="s">
        <v>25</v>
      </c>
      <c r="I258" s="36">
        <v>2800</v>
      </c>
      <c r="J258" s="36">
        <v>2070</v>
      </c>
      <c r="K258" s="36">
        <v>8</v>
      </c>
      <c r="L258" s="35"/>
      <c r="M258" s="29" t="s">
        <v>1020</v>
      </c>
      <c r="N258" s="29" t="s">
        <v>1021</v>
      </c>
    </row>
    <row r="259" spans="1:14" ht="15" customHeight="1" x14ac:dyDescent="0.15">
      <c r="A259" s="29" t="str">
        <f t="shared" si="12"/>
        <v>EGGER-U999 Black-18</v>
      </c>
      <c r="C259" s="35" t="s">
        <v>255</v>
      </c>
      <c r="D259" s="35" t="s">
        <v>424</v>
      </c>
      <c r="E259" s="35" t="s">
        <v>289</v>
      </c>
      <c r="F259" s="35" t="s">
        <v>369</v>
      </c>
      <c r="G259" s="35" t="s">
        <v>24</v>
      </c>
      <c r="H259" s="35" t="s">
        <v>25</v>
      </c>
      <c r="I259" s="36">
        <v>2800</v>
      </c>
      <c r="J259" s="36">
        <v>2070</v>
      </c>
      <c r="K259" s="36">
        <v>18</v>
      </c>
      <c r="L259" s="35"/>
      <c r="M259" s="29" t="s">
        <v>1020</v>
      </c>
      <c r="N259" s="29" t="s">
        <v>1021</v>
      </c>
    </row>
    <row r="260" spans="1:14" ht="15" customHeight="1" x14ac:dyDescent="0.15">
      <c r="A260" s="29" t="str">
        <f t="shared" si="12"/>
        <v>EGGER-U636 Fjord Green-18</v>
      </c>
      <c r="C260" s="35" t="s">
        <v>255</v>
      </c>
      <c r="D260" s="35" t="s">
        <v>425</v>
      </c>
      <c r="E260" s="35" t="s">
        <v>272</v>
      </c>
      <c r="F260" s="35" t="s">
        <v>258</v>
      </c>
      <c r="G260" s="35" t="s">
        <v>24</v>
      </c>
      <c r="H260" s="35" t="s">
        <v>25</v>
      </c>
      <c r="I260" s="36">
        <v>2800</v>
      </c>
      <c r="J260" s="36">
        <v>2070</v>
      </c>
      <c r="K260" s="36">
        <v>18</v>
      </c>
      <c r="L260" s="35"/>
      <c r="M260" s="29" t="s">
        <v>1020</v>
      </c>
      <c r="N260" s="29" t="s">
        <v>1021</v>
      </c>
    </row>
    <row r="261" spans="1:14" ht="15" customHeight="1" x14ac:dyDescent="0.15">
      <c r="A261" s="29" t="str">
        <f t="shared" si="12"/>
        <v>EGGER-U540 Denim-18</v>
      </c>
      <c r="C261" s="35" t="s">
        <v>255</v>
      </c>
      <c r="D261" s="35" t="s">
        <v>426</v>
      </c>
      <c r="E261" s="35" t="s">
        <v>427</v>
      </c>
      <c r="F261" s="35" t="s">
        <v>258</v>
      </c>
      <c r="G261" s="35" t="s">
        <v>24</v>
      </c>
      <c r="H261" s="35" t="s">
        <v>25</v>
      </c>
      <c r="I261" s="36">
        <v>2800</v>
      </c>
      <c r="J261" s="36">
        <v>2070</v>
      </c>
      <c r="K261" s="36">
        <v>18</v>
      </c>
      <c r="L261" s="35"/>
      <c r="M261" s="29" t="s">
        <v>1020</v>
      </c>
      <c r="N261" s="29" t="s">
        <v>1021</v>
      </c>
    </row>
    <row r="262" spans="1:14" ht="15" customHeight="1" x14ac:dyDescent="0.15">
      <c r="A262" s="29" t="str">
        <f t="shared" si="12"/>
        <v>EGGER-U507 Smoke Blue-18</v>
      </c>
      <c r="C262" s="35" t="s">
        <v>255</v>
      </c>
      <c r="D262" s="35" t="s">
        <v>428</v>
      </c>
      <c r="E262" s="35" t="s">
        <v>429</v>
      </c>
      <c r="F262" s="35" t="s">
        <v>258</v>
      </c>
      <c r="G262" s="35" t="s">
        <v>24</v>
      </c>
      <c r="H262" s="35" t="s">
        <v>25</v>
      </c>
      <c r="I262" s="36">
        <v>2800</v>
      </c>
      <c r="J262" s="36">
        <v>2070</v>
      </c>
      <c r="K262" s="36">
        <v>18</v>
      </c>
      <c r="L262" s="35"/>
      <c r="M262" s="29" t="s">
        <v>1020</v>
      </c>
      <c r="N262" s="29" t="s">
        <v>1021</v>
      </c>
    </row>
    <row r="263" spans="1:14" ht="15" customHeight="1" x14ac:dyDescent="0.15">
      <c r="A263" s="29" t="str">
        <f t="shared" si="12"/>
        <v>EGGER-U599 Indigo Blue-18</v>
      </c>
      <c r="C263" s="35" t="s">
        <v>255</v>
      </c>
      <c r="D263" s="35" t="s">
        <v>430</v>
      </c>
      <c r="E263" s="35" t="s">
        <v>270</v>
      </c>
      <c r="F263" s="35" t="s">
        <v>258</v>
      </c>
      <c r="G263" s="35" t="s">
        <v>24</v>
      </c>
      <c r="H263" s="35" t="s">
        <v>25</v>
      </c>
      <c r="I263" s="36">
        <v>2800</v>
      </c>
      <c r="J263" s="36">
        <v>2070</v>
      </c>
      <c r="K263" s="36">
        <v>18</v>
      </c>
      <c r="L263" s="35"/>
      <c r="M263" s="29" t="s">
        <v>1020</v>
      </c>
      <c r="N263" s="29" t="s">
        <v>1021</v>
      </c>
    </row>
    <row r="264" spans="1:14" ht="15" customHeight="1" x14ac:dyDescent="0.15">
      <c r="A264" s="29" t="str">
        <f t="shared" si="12"/>
        <v>EGGER-F501 Brushed Aluminium-18</v>
      </c>
      <c r="C264" s="35" t="s">
        <v>255</v>
      </c>
      <c r="D264" s="35" t="s">
        <v>431</v>
      </c>
      <c r="E264" s="35" t="s">
        <v>432</v>
      </c>
      <c r="F264" s="35" t="s">
        <v>369</v>
      </c>
      <c r="G264" s="35" t="s">
        <v>24</v>
      </c>
      <c r="H264" s="35" t="s">
        <v>25</v>
      </c>
      <c r="I264" s="36">
        <v>2800</v>
      </c>
      <c r="J264" s="36">
        <v>2070</v>
      </c>
      <c r="K264" s="36">
        <v>18</v>
      </c>
      <c r="L264" s="35"/>
      <c r="M264" s="29" t="s">
        <v>1020</v>
      </c>
      <c r="N264" s="29" t="s">
        <v>1021</v>
      </c>
    </row>
    <row r="265" spans="1:14" ht="15" customHeight="1" x14ac:dyDescent="0.15">
      <c r="A265" s="29" t="str">
        <f t="shared" si="12"/>
        <v>EGGER-F509 Aluminium-18</v>
      </c>
      <c r="C265" s="35" t="s">
        <v>255</v>
      </c>
      <c r="D265" s="35" t="s">
        <v>433</v>
      </c>
      <c r="E265" s="35" t="s">
        <v>434</v>
      </c>
      <c r="F265" s="35" t="s">
        <v>369</v>
      </c>
      <c r="G265" s="35" t="s">
        <v>24</v>
      </c>
      <c r="H265" s="35" t="s">
        <v>25</v>
      </c>
      <c r="I265" s="36">
        <v>2800</v>
      </c>
      <c r="J265" s="36">
        <v>2070</v>
      </c>
      <c r="K265" s="36">
        <v>18</v>
      </c>
      <c r="L265" s="35"/>
      <c r="M265" s="29" t="s">
        <v>1020</v>
      </c>
      <c r="N265" s="29" t="s">
        <v>1021</v>
      </c>
    </row>
    <row r="266" spans="1:14" ht="15" customHeight="1" x14ac:dyDescent="0.15">
      <c r="A266" s="29" t="str">
        <f t="shared" si="12"/>
        <v>EGGER-F283 Boston Concrete-18</v>
      </c>
      <c r="C266" s="35" t="s">
        <v>255</v>
      </c>
      <c r="D266" s="35" t="s">
        <v>435</v>
      </c>
      <c r="E266" s="35" t="s">
        <v>436</v>
      </c>
      <c r="F266" s="35" t="s">
        <v>437</v>
      </c>
      <c r="G266" s="35" t="s">
        <v>24</v>
      </c>
      <c r="H266" s="35" t="s">
        <v>25</v>
      </c>
      <c r="I266" s="36">
        <v>2800</v>
      </c>
      <c r="J266" s="36">
        <v>2070</v>
      </c>
      <c r="K266" s="36">
        <v>18</v>
      </c>
      <c r="L266" s="35"/>
      <c r="M266" s="29" t="s">
        <v>1020</v>
      </c>
      <c r="N266" s="29" t="s">
        <v>1021</v>
      </c>
    </row>
    <row r="267" spans="1:14" ht="20" customHeight="1" x14ac:dyDescent="0.15">
      <c r="A267" s="29" t="str">
        <f>C267&amp;M267&amp;E267&amp;M267&amp;K267&amp;M267&amp;I267&amp;N267&amp;J267</f>
        <v/>
      </c>
      <c r="B267" s="37" t="s">
        <v>438</v>
      </c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8"/>
      <c r="N267" s="38"/>
    </row>
    <row r="268" spans="1:14" ht="15" customHeight="1" x14ac:dyDescent="0.15">
      <c r="A268" s="29" t="str">
        <f t="shared" ref="A268:A284" si="13">C268&amp;M268&amp;E268&amp;M268&amp;K268</f>
        <v>EGGER-W1100 Alpine White-19</v>
      </c>
      <c r="C268" s="44" t="s">
        <v>255</v>
      </c>
      <c r="D268" s="35" t="s">
        <v>439</v>
      </c>
      <c r="E268" s="35" t="s">
        <v>378</v>
      </c>
      <c r="F268" s="35" t="s">
        <v>296</v>
      </c>
      <c r="G268" s="35" t="s">
        <v>440</v>
      </c>
      <c r="H268" s="35" t="s">
        <v>297</v>
      </c>
      <c r="I268" s="36">
        <v>2800</v>
      </c>
      <c r="J268" s="36">
        <v>2070</v>
      </c>
      <c r="K268" s="36">
        <v>19</v>
      </c>
      <c r="L268" s="35"/>
      <c r="M268" s="29" t="s">
        <v>1020</v>
      </c>
      <c r="N268" s="29" t="s">
        <v>1021</v>
      </c>
    </row>
    <row r="269" spans="1:14" ht="15" customHeight="1" x14ac:dyDescent="0.15">
      <c r="A269" s="29" t="str">
        <f t="shared" si="13"/>
        <v>EGGER-W1000 Premium White-19</v>
      </c>
      <c r="C269" s="44" t="s">
        <v>255</v>
      </c>
      <c r="D269" s="35" t="s">
        <v>441</v>
      </c>
      <c r="E269" s="35" t="s">
        <v>264</v>
      </c>
      <c r="F269" s="35" t="s">
        <v>296</v>
      </c>
      <c r="G269" s="35" t="s">
        <v>440</v>
      </c>
      <c r="H269" s="35" t="s">
        <v>297</v>
      </c>
      <c r="I269" s="36">
        <v>2800</v>
      </c>
      <c r="J269" s="36">
        <v>2070</v>
      </c>
      <c r="K269" s="36">
        <v>19</v>
      </c>
      <c r="L269" s="35"/>
      <c r="M269" s="29" t="s">
        <v>1020</v>
      </c>
      <c r="N269" s="29" t="s">
        <v>1021</v>
      </c>
    </row>
    <row r="270" spans="1:14" ht="15" customHeight="1" x14ac:dyDescent="0.15">
      <c r="A270" s="29" t="str">
        <f t="shared" si="13"/>
        <v>EGGER-U702 Cashmere Grey-19</v>
      </c>
      <c r="C270" s="35" t="s">
        <v>255</v>
      </c>
      <c r="D270" s="35" t="s">
        <v>442</v>
      </c>
      <c r="E270" s="35" t="s">
        <v>274</v>
      </c>
      <c r="F270" s="35" t="s">
        <v>296</v>
      </c>
      <c r="G270" s="35" t="s">
        <v>440</v>
      </c>
      <c r="H270" s="35" t="s">
        <v>297</v>
      </c>
      <c r="I270" s="36">
        <v>2800</v>
      </c>
      <c r="J270" s="36">
        <v>2070</v>
      </c>
      <c r="K270" s="36">
        <v>19</v>
      </c>
      <c r="L270" s="35"/>
      <c r="M270" s="29" t="s">
        <v>1020</v>
      </c>
      <c r="N270" s="29" t="s">
        <v>1021</v>
      </c>
    </row>
    <row r="271" spans="1:14" ht="15" customHeight="1" x14ac:dyDescent="0.15">
      <c r="A271" s="29" t="str">
        <f t="shared" si="13"/>
        <v>EGGER-U708 Light Grey-19</v>
      </c>
      <c r="C271" s="35" t="s">
        <v>255</v>
      </c>
      <c r="D271" s="35" t="s">
        <v>443</v>
      </c>
      <c r="E271" s="35" t="s">
        <v>276</v>
      </c>
      <c r="F271" s="35" t="s">
        <v>296</v>
      </c>
      <c r="G271" s="35" t="s">
        <v>440</v>
      </c>
      <c r="H271" s="35" t="s">
        <v>297</v>
      </c>
      <c r="I271" s="36">
        <v>2800</v>
      </c>
      <c r="J271" s="36">
        <v>2070</v>
      </c>
      <c r="K271" s="36">
        <v>19</v>
      </c>
      <c r="L271" s="35"/>
      <c r="M271" s="29" t="s">
        <v>1020</v>
      </c>
      <c r="N271" s="29" t="s">
        <v>1021</v>
      </c>
    </row>
    <row r="272" spans="1:14" ht="15" customHeight="1" x14ac:dyDescent="0.15">
      <c r="A272" s="29" t="str">
        <f t="shared" si="13"/>
        <v>EGGER-U727 Stone Grey-19</v>
      </c>
      <c r="C272" s="43" t="s">
        <v>255</v>
      </c>
      <c r="D272" s="35" t="s">
        <v>444</v>
      </c>
      <c r="E272" s="35" t="s">
        <v>278</v>
      </c>
      <c r="F272" s="35" t="s">
        <v>296</v>
      </c>
      <c r="G272" s="35" t="s">
        <v>440</v>
      </c>
      <c r="H272" s="35" t="s">
        <v>297</v>
      </c>
      <c r="I272" s="36">
        <v>2800</v>
      </c>
      <c r="J272" s="36">
        <v>2070</v>
      </c>
      <c r="K272" s="36">
        <v>19</v>
      </c>
      <c r="L272" s="35"/>
      <c r="M272" s="29" t="s">
        <v>1020</v>
      </c>
      <c r="N272" s="29" t="s">
        <v>1021</v>
      </c>
    </row>
    <row r="273" spans="1:15" ht="15" customHeight="1" x14ac:dyDescent="0.15">
      <c r="A273" s="29" t="str">
        <f t="shared" si="13"/>
        <v>EGGER-U732 Dust Grey-19</v>
      </c>
      <c r="C273" s="44" t="s">
        <v>255</v>
      </c>
      <c r="D273" s="35" t="s">
        <v>445</v>
      </c>
      <c r="E273" s="35" t="s">
        <v>280</v>
      </c>
      <c r="F273" s="35" t="s">
        <v>296</v>
      </c>
      <c r="G273" s="35" t="s">
        <v>440</v>
      </c>
      <c r="H273" s="35" t="s">
        <v>297</v>
      </c>
      <c r="I273" s="36">
        <v>2800</v>
      </c>
      <c r="J273" s="36">
        <v>2070</v>
      </c>
      <c r="K273" s="36">
        <v>19</v>
      </c>
      <c r="L273" s="35"/>
      <c r="M273" s="29" t="s">
        <v>1020</v>
      </c>
      <c r="N273" s="29" t="s">
        <v>1021</v>
      </c>
    </row>
    <row r="274" spans="1:15" ht="15" customHeight="1" x14ac:dyDescent="0.15">
      <c r="A274" s="29" t="str">
        <f t="shared" si="13"/>
        <v>EGGER-U961 Graphite Grey-19</v>
      </c>
      <c r="C274" s="35" t="s">
        <v>255</v>
      </c>
      <c r="D274" s="35" t="s">
        <v>446</v>
      </c>
      <c r="E274" s="35" t="s">
        <v>287</v>
      </c>
      <c r="F274" s="35" t="s">
        <v>296</v>
      </c>
      <c r="G274" s="35" t="s">
        <v>440</v>
      </c>
      <c r="H274" s="35" t="s">
        <v>297</v>
      </c>
      <c r="I274" s="36">
        <v>2800</v>
      </c>
      <c r="J274" s="36">
        <v>2070</v>
      </c>
      <c r="K274" s="36">
        <v>19</v>
      </c>
      <c r="L274" s="35"/>
      <c r="M274" s="29" t="s">
        <v>1020</v>
      </c>
      <c r="N274" s="29" t="s">
        <v>1021</v>
      </c>
    </row>
    <row r="275" spans="1:15" ht="15" customHeight="1" x14ac:dyDescent="0.15">
      <c r="A275" s="29" t="str">
        <f t="shared" si="13"/>
        <v>EGGER-U999 Black-19</v>
      </c>
      <c r="C275" s="35" t="s">
        <v>255</v>
      </c>
      <c r="D275" s="35" t="s">
        <v>447</v>
      </c>
      <c r="E275" s="35" t="s">
        <v>289</v>
      </c>
      <c r="F275" s="35" t="s">
        <v>296</v>
      </c>
      <c r="G275" s="35" t="s">
        <v>440</v>
      </c>
      <c r="H275" s="35" t="s">
        <v>297</v>
      </c>
      <c r="I275" s="36">
        <v>2800</v>
      </c>
      <c r="J275" s="36">
        <v>2070</v>
      </c>
      <c r="K275" s="36">
        <v>19</v>
      </c>
      <c r="L275" s="35"/>
      <c r="M275" s="29" t="s">
        <v>1020</v>
      </c>
      <c r="N275" s="29" t="s">
        <v>1021</v>
      </c>
    </row>
    <row r="276" spans="1:15" ht="15" customHeight="1" x14ac:dyDescent="0.15">
      <c r="A276" s="29" t="str">
        <f t="shared" si="13"/>
        <v>EGGER-W1100 Alpine White-19</v>
      </c>
      <c r="C276" s="44" t="s">
        <v>255</v>
      </c>
      <c r="D276" s="35" t="s">
        <v>448</v>
      </c>
      <c r="E276" s="35" t="s">
        <v>378</v>
      </c>
      <c r="F276" s="35" t="s">
        <v>307</v>
      </c>
      <c r="G276" s="35" t="s">
        <v>440</v>
      </c>
      <c r="H276" s="35" t="s">
        <v>297</v>
      </c>
      <c r="I276" s="36">
        <v>2800</v>
      </c>
      <c r="J276" s="36">
        <v>2070</v>
      </c>
      <c r="K276" s="36">
        <v>19</v>
      </c>
      <c r="L276" s="35"/>
      <c r="M276" s="29" t="s">
        <v>1020</v>
      </c>
      <c r="N276" s="29" t="s">
        <v>1021</v>
      </c>
    </row>
    <row r="277" spans="1:15" ht="15" customHeight="1" x14ac:dyDescent="0.15">
      <c r="A277" s="29" t="str">
        <f t="shared" si="13"/>
        <v>EGGER-W1000 Premium White-19</v>
      </c>
      <c r="C277" s="44" t="s">
        <v>255</v>
      </c>
      <c r="D277" s="35" t="s">
        <v>449</v>
      </c>
      <c r="E277" s="35" t="s">
        <v>264</v>
      </c>
      <c r="F277" s="35" t="s">
        <v>307</v>
      </c>
      <c r="G277" s="35" t="s">
        <v>440</v>
      </c>
      <c r="H277" s="35" t="s">
        <v>297</v>
      </c>
      <c r="I277" s="36">
        <v>2800</v>
      </c>
      <c r="J277" s="36">
        <v>2070</v>
      </c>
      <c r="K277" s="36">
        <v>19</v>
      </c>
      <c r="L277" s="35"/>
      <c r="M277" s="29" t="s">
        <v>1020</v>
      </c>
      <c r="N277" s="29" t="s">
        <v>1021</v>
      </c>
    </row>
    <row r="278" spans="1:15" ht="15" customHeight="1" x14ac:dyDescent="0.15">
      <c r="A278" s="29" t="str">
        <f t="shared" si="13"/>
        <v>EGGER-U702 Cashmere Grey-19</v>
      </c>
      <c r="C278" s="35" t="s">
        <v>255</v>
      </c>
      <c r="D278" s="35" t="s">
        <v>450</v>
      </c>
      <c r="E278" s="35" t="s">
        <v>274</v>
      </c>
      <c r="F278" s="35" t="s">
        <v>307</v>
      </c>
      <c r="G278" s="35" t="s">
        <v>440</v>
      </c>
      <c r="H278" s="35" t="s">
        <v>297</v>
      </c>
      <c r="I278" s="36">
        <v>2800</v>
      </c>
      <c r="J278" s="36">
        <v>2070</v>
      </c>
      <c r="K278" s="36">
        <v>19</v>
      </c>
      <c r="L278" s="35"/>
      <c r="M278" s="29" t="s">
        <v>1020</v>
      </c>
      <c r="N278" s="29" t="s">
        <v>1021</v>
      </c>
    </row>
    <row r="279" spans="1:15" ht="15" customHeight="1" x14ac:dyDescent="0.15">
      <c r="A279" s="29" t="str">
        <f t="shared" si="13"/>
        <v>EGGER-U708 Light Grey-19</v>
      </c>
      <c r="C279" s="35" t="s">
        <v>255</v>
      </c>
      <c r="D279" s="35" t="s">
        <v>451</v>
      </c>
      <c r="E279" s="35" t="s">
        <v>276</v>
      </c>
      <c r="F279" s="35" t="s">
        <v>307</v>
      </c>
      <c r="G279" s="35" t="s">
        <v>440</v>
      </c>
      <c r="H279" s="35" t="s">
        <v>297</v>
      </c>
      <c r="I279" s="36">
        <v>2800</v>
      </c>
      <c r="J279" s="36">
        <v>2070</v>
      </c>
      <c r="K279" s="36">
        <v>19</v>
      </c>
      <c r="L279" s="35"/>
      <c r="M279" s="29" t="s">
        <v>1020</v>
      </c>
      <c r="N279" s="29" t="s">
        <v>1021</v>
      </c>
    </row>
    <row r="280" spans="1:15" ht="15" customHeight="1" x14ac:dyDescent="0.15">
      <c r="A280" s="29" t="str">
        <f t="shared" si="13"/>
        <v>EGGER-U727 Stone Grey-19</v>
      </c>
      <c r="C280" s="43" t="s">
        <v>255</v>
      </c>
      <c r="D280" s="35" t="s">
        <v>452</v>
      </c>
      <c r="E280" s="35" t="s">
        <v>278</v>
      </c>
      <c r="F280" s="35" t="s">
        <v>307</v>
      </c>
      <c r="G280" s="35" t="s">
        <v>440</v>
      </c>
      <c r="H280" s="35" t="s">
        <v>297</v>
      </c>
      <c r="I280" s="36">
        <v>2800</v>
      </c>
      <c r="J280" s="36">
        <v>2070</v>
      </c>
      <c r="K280" s="36">
        <v>19</v>
      </c>
      <c r="L280" s="35"/>
      <c r="M280" s="29" t="s">
        <v>1020</v>
      </c>
      <c r="N280" s="29" t="s">
        <v>1021</v>
      </c>
    </row>
    <row r="281" spans="1:15" ht="15" customHeight="1" x14ac:dyDescent="0.15">
      <c r="A281" s="29" t="str">
        <f t="shared" si="13"/>
        <v>EGGER-U732 Dust Grey-19</v>
      </c>
      <c r="C281" s="44" t="s">
        <v>255</v>
      </c>
      <c r="D281" s="35" t="s">
        <v>453</v>
      </c>
      <c r="E281" s="35" t="s">
        <v>280</v>
      </c>
      <c r="F281" s="35" t="s">
        <v>307</v>
      </c>
      <c r="G281" s="35" t="s">
        <v>440</v>
      </c>
      <c r="H281" s="35" t="s">
        <v>297</v>
      </c>
      <c r="I281" s="36">
        <v>2800</v>
      </c>
      <c r="J281" s="36">
        <v>2070</v>
      </c>
      <c r="K281" s="36">
        <v>19</v>
      </c>
      <c r="L281" s="35"/>
      <c r="M281" s="29" t="s">
        <v>1020</v>
      </c>
      <c r="N281" s="29" t="s">
        <v>1021</v>
      </c>
    </row>
    <row r="282" spans="1:15" ht="15" customHeight="1" x14ac:dyDescent="0.15">
      <c r="A282" s="29" t="str">
        <f t="shared" si="13"/>
        <v>EGGER-U961 Graphite Grey-19</v>
      </c>
      <c r="C282" s="35" t="s">
        <v>255</v>
      </c>
      <c r="D282" s="35" t="s">
        <v>454</v>
      </c>
      <c r="E282" s="35" t="s">
        <v>287</v>
      </c>
      <c r="F282" s="35" t="s">
        <v>307</v>
      </c>
      <c r="G282" s="35" t="s">
        <v>440</v>
      </c>
      <c r="H282" s="35" t="s">
        <v>297</v>
      </c>
      <c r="I282" s="36">
        <v>2800</v>
      </c>
      <c r="J282" s="36">
        <v>2070</v>
      </c>
      <c r="K282" s="36">
        <v>19</v>
      </c>
      <c r="L282" s="35"/>
      <c r="M282" s="29" t="s">
        <v>1020</v>
      </c>
      <c r="N282" s="29" t="s">
        <v>1021</v>
      </c>
    </row>
    <row r="283" spans="1:15" ht="15" customHeight="1" x14ac:dyDescent="0.15">
      <c r="A283" s="29" t="str">
        <f t="shared" si="13"/>
        <v>EGGER-U999 Black-19</v>
      </c>
      <c r="C283" s="35" t="s">
        <v>255</v>
      </c>
      <c r="D283" s="35" t="s">
        <v>455</v>
      </c>
      <c r="E283" s="35" t="s">
        <v>289</v>
      </c>
      <c r="F283" s="35" t="s">
        <v>307</v>
      </c>
      <c r="G283" s="35" t="s">
        <v>440</v>
      </c>
      <c r="H283" s="35" t="s">
        <v>297</v>
      </c>
      <c r="I283" s="36">
        <v>2800</v>
      </c>
      <c r="J283" s="36">
        <v>2070</v>
      </c>
      <c r="K283" s="36">
        <v>19</v>
      </c>
      <c r="L283" s="35"/>
      <c r="M283" s="29" t="s">
        <v>1020</v>
      </c>
      <c r="N283" s="29" t="s">
        <v>1021</v>
      </c>
    </row>
    <row r="284" spans="1:15" ht="15" customHeight="1" x14ac:dyDescent="0.15">
      <c r="A284" s="29" t="str">
        <f t="shared" si="13"/>
        <v>EGGER-U323 Chilli Red-19</v>
      </c>
      <c r="C284" s="35" t="s">
        <v>255</v>
      </c>
      <c r="D284" s="35" t="s">
        <v>456</v>
      </c>
      <c r="E284" s="35" t="s">
        <v>457</v>
      </c>
      <c r="F284" s="35" t="s">
        <v>307</v>
      </c>
      <c r="G284" s="35" t="s">
        <v>440</v>
      </c>
      <c r="H284" s="35" t="s">
        <v>297</v>
      </c>
      <c r="I284" s="36">
        <v>2800</v>
      </c>
      <c r="J284" s="36">
        <v>2070</v>
      </c>
      <c r="K284" s="36">
        <v>19</v>
      </c>
      <c r="L284" s="35"/>
      <c r="M284" s="29" t="s">
        <v>1020</v>
      </c>
      <c r="N284" s="29" t="s">
        <v>1021</v>
      </c>
    </row>
    <row r="285" spans="1:15" ht="15" customHeight="1" x14ac:dyDescent="0.15">
      <c r="A285" s="29" t="str">
        <f>C285&amp;M285&amp;E285&amp;M285&amp;K285&amp;M285&amp;I285&amp;N285&amp;J285</f>
        <v/>
      </c>
      <c r="B285" s="37" t="s">
        <v>458</v>
      </c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8"/>
      <c r="N285" s="38"/>
      <c r="O285" s="38"/>
    </row>
    <row r="286" spans="1:15" ht="15" customHeight="1" x14ac:dyDescent="0.15">
      <c r="A286" s="29" t="str">
        <f t="shared" ref="A286:A296" si="14">C286&amp;M286&amp;E286&amp;M286&amp;K286</f>
        <v>EGGER-W1100 Alpine White-18</v>
      </c>
      <c r="C286" s="44" t="s">
        <v>255</v>
      </c>
      <c r="D286" s="35" t="s">
        <v>459</v>
      </c>
      <c r="E286" s="35" t="s">
        <v>378</v>
      </c>
      <c r="F286" s="35" t="s">
        <v>460</v>
      </c>
      <c r="G286" s="35" t="s">
        <v>24</v>
      </c>
      <c r="H286" s="35" t="s">
        <v>25</v>
      </c>
      <c r="I286" s="36">
        <v>2800</v>
      </c>
      <c r="J286" s="36">
        <v>2070</v>
      </c>
      <c r="K286" s="36">
        <v>18</v>
      </c>
      <c r="L286" s="35"/>
      <c r="M286" s="29" t="s">
        <v>1020</v>
      </c>
      <c r="N286" s="29" t="s">
        <v>1021</v>
      </c>
    </row>
    <row r="287" spans="1:15" ht="15" customHeight="1" x14ac:dyDescent="0.15">
      <c r="A287" s="29" t="str">
        <f t="shared" si="14"/>
        <v>EGGER-W1000 Premium White-18</v>
      </c>
      <c r="C287" s="35" t="s">
        <v>255</v>
      </c>
      <c r="D287" s="35" t="s">
        <v>461</v>
      </c>
      <c r="E287" s="35" t="s">
        <v>264</v>
      </c>
      <c r="F287" s="35" t="s">
        <v>460</v>
      </c>
      <c r="G287" s="35" t="s">
        <v>24</v>
      </c>
      <c r="H287" s="35" t="s">
        <v>25</v>
      </c>
      <c r="I287" s="36">
        <v>2800</v>
      </c>
      <c r="J287" s="36">
        <v>2070</v>
      </c>
      <c r="K287" s="36">
        <v>18</v>
      </c>
      <c r="L287" s="35"/>
      <c r="M287" s="29" t="s">
        <v>1020</v>
      </c>
      <c r="N287" s="29" t="s">
        <v>1021</v>
      </c>
    </row>
    <row r="288" spans="1:15" ht="15" customHeight="1" x14ac:dyDescent="0.15">
      <c r="A288" s="29" t="str">
        <f t="shared" si="14"/>
        <v>EGGER-W1000 Premium White-8</v>
      </c>
      <c r="C288" s="35" t="s">
        <v>255</v>
      </c>
      <c r="D288" s="35" t="s">
        <v>462</v>
      </c>
      <c r="E288" s="35" t="s">
        <v>264</v>
      </c>
      <c r="F288" s="35" t="s">
        <v>460</v>
      </c>
      <c r="G288" s="35" t="s">
        <v>24</v>
      </c>
      <c r="H288" s="35" t="s">
        <v>25</v>
      </c>
      <c r="I288" s="36">
        <v>2800</v>
      </c>
      <c r="J288" s="36">
        <v>2070</v>
      </c>
      <c r="K288" s="36">
        <v>8</v>
      </c>
      <c r="L288" s="35"/>
      <c r="M288" s="29" t="s">
        <v>1020</v>
      </c>
      <c r="N288" s="29" t="s">
        <v>1021</v>
      </c>
    </row>
    <row r="289" spans="1:16" ht="15" customHeight="1" x14ac:dyDescent="0.15">
      <c r="A289" s="29" t="str">
        <f t="shared" si="14"/>
        <v>EGGER-U104 Alabaster White-18</v>
      </c>
      <c r="C289" s="35" t="s">
        <v>255</v>
      </c>
      <c r="D289" s="35" t="s">
        <v>463</v>
      </c>
      <c r="E289" s="35" t="s">
        <v>387</v>
      </c>
      <c r="F289" s="35" t="s">
        <v>460</v>
      </c>
      <c r="G289" s="35" t="s">
        <v>24</v>
      </c>
      <c r="H289" s="35" t="s">
        <v>25</v>
      </c>
      <c r="I289" s="36">
        <v>2800</v>
      </c>
      <c r="J289" s="36">
        <v>2070</v>
      </c>
      <c r="K289" s="36">
        <v>18</v>
      </c>
      <c r="L289" s="35"/>
      <c r="M289" s="29" t="s">
        <v>1020</v>
      </c>
      <c r="N289" s="29" t="s">
        <v>1021</v>
      </c>
    </row>
    <row r="290" spans="1:16" ht="15" customHeight="1" x14ac:dyDescent="0.15">
      <c r="A290" s="29" t="str">
        <f t="shared" si="14"/>
        <v>EGGER-U222 Crema Beige-18</v>
      </c>
      <c r="C290" s="35" t="s">
        <v>255</v>
      </c>
      <c r="D290" s="35" t="s">
        <v>464</v>
      </c>
      <c r="E290" s="35" t="s">
        <v>390</v>
      </c>
      <c r="F290" s="35" t="s">
        <v>460</v>
      </c>
      <c r="G290" s="35" t="s">
        <v>24</v>
      </c>
      <c r="H290" s="35" t="s">
        <v>25</v>
      </c>
      <c r="I290" s="36">
        <v>2800</v>
      </c>
      <c r="J290" s="36">
        <v>2070</v>
      </c>
      <c r="K290" s="36">
        <v>18</v>
      </c>
      <c r="L290" s="35"/>
      <c r="M290" s="29" t="s">
        <v>1020</v>
      </c>
      <c r="N290" s="29" t="s">
        <v>1021</v>
      </c>
    </row>
    <row r="291" spans="1:16" ht="15" customHeight="1" x14ac:dyDescent="0.15">
      <c r="A291" s="29" t="str">
        <f t="shared" si="14"/>
        <v>EGGER-U702 Cashmere Grey-18</v>
      </c>
      <c r="C291" s="35" t="s">
        <v>255</v>
      </c>
      <c r="D291" s="35" t="s">
        <v>465</v>
      </c>
      <c r="E291" s="35" t="s">
        <v>274</v>
      </c>
      <c r="F291" s="35" t="s">
        <v>460</v>
      </c>
      <c r="G291" s="35" t="s">
        <v>24</v>
      </c>
      <c r="H291" s="35" t="s">
        <v>25</v>
      </c>
      <c r="I291" s="36">
        <v>2800</v>
      </c>
      <c r="J291" s="36">
        <v>2070</v>
      </c>
      <c r="K291" s="36">
        <v>18</v>
      </c>
      <c r="L291" s="35"/>
      <c r="M291" s="29" t="s">
        <v>1020</v>
      </c>
      <c r="N291" s="29" t="s">
        <v>1021</v>
      </c>
    </row>
    <row r="292" spans="1:16" ht="15" customHeight="1" x14ac:dyDescent="0.15">
      <c r="A292" s="29" t="str">
        <f t="shared" si="14"/>
        <v>EGGER-U702 Cashmere Grey-8</v>
      </c>
      <c r="C292" s="35" t="s">
        <v>255</v>
      </c>
      <c r="D292" s="35" t="s">
        <v>466</v>
      </c>
      <c r="E292" s="35" t="s">
        <v>274</v>
      </c>
      <c r="F292" s="35" t="s">
        <v>460</v>
      </c>
      <c r="G292" s="35" t="s">
        <v>24</v>
      </c>
      <c r="H292" s="35" t="s">
        <v>25</v>
      </c>
      <c r="I292" s="36">
        <v>2800</v>
      </c>
      <c r="J292" s="36">
        <v>2070</v>
      </c>
      <c r="K292" s="36">
        <v>8</v>
      </c>
      <c r="L292" s="35"/>
      <c r="M292" s="29" t="s">
        <v>1020</v>
      </c>
      <c r="N292" s="29" t="s">
        <v>1021</v>
      </c>
    </row>
    <row r="293" spans="1:16" ht="15" customHeight="1" x14ac:dyDescent="0.15">
      <c r="A293" s="29" t="str">
        <f t="shared" si="14"/>
        <v>EGGER-U708 Light Grey-18</v>
      </c>
      <c r="C293" s="35" t="s">
        <v>255</v>
      </c>
      <c r="D293" s="35" t="s">
        <v>467</v>
      </c>
      <c r="E293" s="35" t="s">
        <v>276</v>
      </c>
      <c r="F293" s="35" t="s">
        <v>460</v>
      </c>
      <c r="G293" s="35" t="s">
        <v>24</v>
      </c>
      <c r="H293" s="35" t="s">
        <v>25</v>
      </c>
      <c r="I293" s="36">
        <v>2800</v>
      </c>
      <c r="J293" s="36">
        <v>2070</v>
      </c>
      <c r="K293" s="36">
        <v>18</v>
      </c>
      <c r="L293" s="35"/>
      <c r="M293" s="29" t="s">
        <v>1020</v>
      </c>
      <c r="N293" s="29" t="s">
        <v>1021</v>
      </c>
    </row>
    <row r="294" spans="1:16" ht="15" customHeight="1" x14ac:dyDescent="0.15">
      <c r="A294" s="29" t="str">
        <f t="shared" si="14"/>
        <v>EGGER-U708 Light Grey-8</v>
      </c>
      <c r="C294" s="35" t="s">
        <v>255</v>
      </c>
      <c r="D294" s="35" t="s">
        <v>468</v>
      </c>
      <c r="E294" s="35" t="s">
        <v>276</v>
      </c>
      <c r="F294" s="35" t="s">
        <v>460</v>
      </c>
      <c r="G294" s="35" t="s">
        <v>24</v>
      </c>
      <c r="H294" s="35" t="s">
        <v>25</v>
      </c>
      <c r="I294" s="36">
        <v>2800</v>
      </c>
      <c r="J294" s="36">
        <v>2070</v>
      </c>
      <c r="K294" s="36">
        <v>8</v>
      </c>
      <c r="L294" s="35"/>
      <c r="M294" s="29" t="s">
        <v>1020</v>
      </c>
      <c r="N294" s="29" t="s">
        <v>1021</v>
      </c>
    </row>
    <row r="295" spans="1:16" ht="15" customHeight="1" x14ac:dyDescent="0.15">
      <c r="A295" s="29" t="str">
        <f t="shared" si="14"/>
        <v>EGGER-U732 Dust Grey-18</v>
      </c>
      <c r="C295" s="35" t="s">
        <v>255</v>
      </c>
      <c r="D295" s="35" t="s">
        <v>469</v>
      </c>
      <c r="E295" s="35" t="s">
        <v>280</v>
      </c>
      <c r="F295" s="35" t="s">
        <v>460</v>
      </c>
      <c r="G295" s="35" t="s">
        <v>24</v>
      </c>
      <c r="H295" s="35" t="s">
        <v>25</v>
      </c>
      <c r="I295" s="36">
        <v>2800</v>
      </c>
      <c r="J295" s="36">
        <v>2070</v>
      </c>
      <c r="K295" s="36">
        <v>18</v>
      </c>
      <c r="L295" s="35"/>
      <c r="M295" s="29" t="s">
        <v>1020</v>
      </c>
      <c r="N295" s="29" t="s">
        <v>1021</v>
      </c>
    </row>
    <row r="296" spans="1:16" ht="15" customHeight="1" x14ac:dyDescent="0.15">
      <c r="A296" s="29" t="str">
        <f t="shared" si="14"/>
        <v>EGGER-U961 Graphite Grey-18</v>
      </c>
      <c r="C296" s="35" t="s">
        <v>255</v>
      </c>
      <c r="D296" s="35" t="s">
        <v>470</v>
      </c>
      <c r="E296" s="35" t="s">
        <v>287</v>
      </c>
      <c r="F296" s="35" t="s">
        <v>460</v>
      </c>
      <c r="G296" s="35" t="s">
        <v>24</v>
      </c>
      <c r="H296" s="35" t="s">
        <v>25</v>
      </c>
      <c r="I296" s="36">
        <v>2800</v>
      </c>
      <c r="J296" s="36">
        <v>2070</v>
      </c>
      <c r="K296" s="36">
        <v>18</v>
      </c>
      <c r="L296" s="35"/>
      <c r="M296" s="29" t="s">
        <v>1020</v>
      </c>
      <c r="N296" s="29" t="s">
        <v>1021</v>
      </c>
    </row>
    <row r="297" spans="1:16" ht="20" customHeight="1" x14ac:dyDescent="0.15">
      <c r="A297" s="29" t="str">
        <f>C297&amp;M297&amp;E297&amp;M297&amp;K297&amp;M297&amp;I297&amp;N297&amp;J297</f>
        <v/>
      </c>
      <c r="B297" s="37" t="s">
        <v>471</v>
      </c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8"/>
      <c r="N297" s="38"/>
      <c r="O297" s="38"/>
      <c r="P297" s="38"/>
    </row>
    <row r="298" spans="1:16" ht="15" customHeight="1" x14ac:dyDescent="0.15">
      <c r="A298" s="29" t="str">
        <f t="shared" ref="A298:A312" si="15">C298&amp;M298&amp;E298&amp;M298&amp;K298</f>
        <v>EGGER-H3309 Sand Gladstone Oak-18</v>
      </c>
      <c r="C298" s="35" t="s">
        <v>255</v>
      </c>
      <c r="D298" s="35" t="s">
        <v>472</v>
      </c>
      <c r="E298" s="35" t="s">
        <v>473</v>
      </c>
      <c r="F298" s="35" t="s">
        <v>474</v>
      </c>
      <c r="G298" s="35" t="s">
        <v>24</v>
      </c>
      <c r="H298" s="35" t="s">
        <v>25</v>
      </c>
      <c r="I298" s="36">
        <v>2800</v>
      </c>
      <c r="J298" s="36">
        <v>2070</v>
      </c>
      <c r="K298" s="36">
        <v>18</v>
      </c>
      <c r="L298" s="35"/>
      <c r="M298" s="29" t="s">
        <v>1020</v>
      </c>
      <c r="N298" s="29" t="s">
        <v>1021</v>
      </c>
    </row>
    <row r="299" spans="1:16" ht="13" customHeight="1" x14ac:dyDescent="0.15">
      <c r="A299" s="29" t="str">
        <f t="shared" si="15"/>
        <v>EGGER-H3326 Grey Beige Gladstone Oak-18</v>
      </c>
      <c r="C299" s="35" t="s">
        <v>255</v>
      </c>
      <c r="D299" s="35" t="s">
        <v>475</v>
      </c>
      <c r="E299" s="35" t="s">
        <v>476</v>
      </c>
      <c r="F299" s="35" t="s">
        <v>474</v>
      </c>
      <c r="G299" s="35" t="s">
        <v>24</v>
      </c>
      <c r="H299" s="35" t="s">
        <v>25</v>
      </c>
      <c r="I299" s="36">
        <v>2800</v>
      </c>
      <c r="J299" s="36">
        <v>2070</v>
      </c>
      <c r="K299" s="36">
        <v>18</v>
      </c>
      <c r="L299" s="35"/>
      <c r="M299" s="29" t="s">
        <v>1020</v>
      </c>
      <c r="N299" s="29" t="s">
        <v>1021</v>
      </c>
    </row>
    <row r="300" spans="1:16" ht="13" customHeight="1" x14ac:dyDescent="0.15">
      <c r="A300" s="29" t="str">
        <f t="shared" si="15"/>
        <v>EGGER-H3325 Tobacco Gladstone Oak-18</v>
      </c>
      <c r="C300" s="35" t="s">
        <v>255</v>
      </c>
      <c r="D300" s="35" t="s">
        <v>477</v>
      </c>
      <c r="E300" s="35" t="s">
        <v>478</v>
      </c>
      <c r="F300" s="35" t="s">
        <v>474</v>
      </c>
      <c r="G300" s="35" t="s">
        <v>24</v>
      </c>
      <c r="H300" s="35" t="s">
        <v>25</v>
      </c>
      <c r="I300" s="36">
        <v>2800</v>
      </c>
      <c r="J300" s="36">
        <v>2070</v>
      </c>
      <c r="K300" s="36">
        <v>18</v>
      </c>
      <c r="L300" s="35"/>
      <c r="M300" s="29" t="s">
        <v>1020</v>
      </c>
      <c r="N300" s="29" t="s">
        <v>1021</v>
      </c>
    </row>
    <row r="301" spans="1:16" ht="13" customHeight="1" x14ac:dyDescent="0.15">
      <c r="A301" s="29" t="str">
        <f t="shared" si="15"/>
        <v>EGGER-H3342 Sepia Gladstone Oak-18</v>
      </c>
      <c r="C301" s="35" t="s">
        <v>255</v>
      </c>
      <c r="D301" s="35" t="s">
        <v>479</v>
      </c>
      <c r="E301" s="35" t="s">
        <v>480</v>
      </c>
      <c r="F301" s="35" t="s">
        <v>474</v>
      </c>
      <c r="G301" s="35" t="s">
        <v>24</v>
      </c>
      <c r="H301" s="35" t="s">
        <v>25</v>
      </c>
      <c r="I301" s="36">
        <v>2800</v>
      </c>
      <c r="J301" s="36">
        <v>2070</v>
      </c>
      <c r="K301" s="36">
        <v>18</v>
      </c>
      <c r="L301" s="35"/>
      <c r="M301" s="29" t="s">
        <v>1020</v>
      </c>
      <c r="N301" s="29" t="s">
        <v>1021</v>
      </c>
    </row>
    <row r="302" spans="1:16" ht="13" customHeight="1" x14ac:dyDescent="0.15">
      <c r="A302" s="29" t="str">
        <f t="shared" si="15"/>
        <v>EGGER-H1250 Navarra Ash-18</v>
      </c>
      <c r="C302" s="35" t="s">
        <v>255</v>
      </c>
      <c r="D302" s="35" t="s">
        <v>481</v>
      </c>
      <c r="E302" s="35" t="s">
        <v>482</v>
      </c>
      <c r="F302" s="35" t="s">
        <v>359</v>
      </c>
      <c r="G302" s="35" t="s">
        <v>24</v>
      </c>
      <c r="H302" s="35" t="s">
        <v>25</v>
      </c>
      <c r="I302" s="36">
        <v>2800</v>
      </c>
      <c r="J302" s="36">
        <v>2070</v>
      </c>
      <c r="K302" s="36">
        <v>18</v>
      </c>
      <c r="L302" s="35"/>
      <c r="M302" s="29" t="s">
        <v>1020</v>
      </c>
      <c r="N302" s="29" t="s">
        <v>1021</v>
      </c>
    </row>
    <row r="303" spans="1:16" ht="13" customHeight="1" x14ac:dyDescent="0.15">
      <c r="A303" s="29" t="str">
        <f t="shared" si="15"/>
        <v>EGGER-H3452 Graphite Grey Fleetwood-18</v>
      </c>
      <c r="C303" s="35" t="s">
        <v>255</v>
      </c>
      <c r="D303" s="35" t="s">
        <v>483</v>
      </c>
      <c r="E303" s="35" t="s">
        <v>484</v>
      </c>
      <c r="F303" s="35" t="s">
        <v>359</v>
      </c>
      <c r="G303" s="35" t="s">
        <v>24</v>
      </c>
      <c r="H303" s="35" t="s">
        <v>25</v>
      </c>
      <c r="I303" s="36">
        <v>2800</v>
      </c>
      <c r="J303" s="36">
        <v>2070</v>
      </c>
      <c r="K303" s="36">
        <v>18</v>
      </c>
      <c r="L303" s="35"/>
      <c r="M303" s="29" t="s">
        <v>1020</v>
      </c>
      <c r="N303" s="29" t="s">
        <v>1021</v>
      </c>
    </row>
    <row r="304" spans="1:16" ht="13" customHeight="1" x14ac:dyDescent="0.15">
      <c r="A304" s="29" t="str">
        <f t="shared" si="15"/>
        <v>EGGER-H1377 Sand Orleans Oak-18</v>
      </c>
      <c r="C304" s="35" t="s">
        <v>255</v>
      </c>
      <c r="D304" s="35" t="s">
        <v>485</v>
      </c>
      <c r="E304" s="35" t="s">
        <v>486</v>
      </c>
      <c r="F304" s="35" t="s">
        <v>359</v>
      </c>
      <c r="G304" s="35" t="s">
        <v>24</v>
      </c>
      <c r="H304" s="35" t="s">
        <v>25</v>
      </c>
      <c r="I304" s="36">
        <v>2800</v>
      </c>
      <c r="J304" s="36">
        <v>2070</v>
      </c>
      <c r="K304" s="36">
        <v>18</v>
      </c>
      <c r="L304" s="35"/>
      <c r="M304" s="29" t="s">
        <v>1020</v>
      </c>
      <c r="N304" s="29" t="s">
        <v>1021</v>
      </c>
    </row>
    <row r="305" spans="1:14" ht="13" customHeight="1" x14ac:dyDescent="0.15">
      <c r="A305" s="29" t="str">
        <f t="shared" si="15"/>
        <v>EGGER-H1379 Brown Orleans Oak-18</v>
      </c>
      <c r="C305" s="35" t="s">
        <v>255</v>
      </c>
      <c r="D305" s="35" t="s">
        <v>487</v>
      </c>
      <c r="E305" s="35" t="s">
        <v>488</v>
      </c>
      <c r="F305" s="35" t="s">
        <v>359</v>
      </c>
      <c r="G305" s="35" t="s">
        <v>24</v>
      </c>
      <c r="H305" s="35" t="s">
        <v>25</v>
      </c>
      <c r="I305" s="36">
        <v>2800</v>
      </c>
      <c r="J305" s="36">
        <v>2070</v>
      </c>
      <c r="K305" s="36">
        <v>18</v>
      </c>
      <c r="L305" s="35"/>
      <c r="M305" s="29" t="s">
        <v>1020</v>
      </c>
      <c r="N305" s="29" t="s">
        <v>1021</v>
      </c>
    </row>
    <row r="306" spans="1:14" ht="13" customHeight="1" x14ac:dyDescent="0.15">
      <c r="A306" s="29" t="str">
        <f t="shared" si="15"/>
        <v>EGGER-H1486 Pasadena Pine-18</v>
      </c>
      <c r="C306" s="35" t="s">
        <v>255</v>
      </c>
      <c r="D306" s="35" t="s">
        <v>489</v>
      </c>
      <c r="E306" s="35" t="s">
        <v>490</v>
      </c>
      <c r="F306" s="35" t="s">
        <v>359</v>
      </c>
      <c r="G306" s="35" t="s">
        <v>24</v>
      </c>
      <c r="H306" s="35" t="s">
        <v>25</v>
      </c>
      <c r="I306" s="36">
        <v>2800</v>
      </c>
      <c r="J306" s="36">
        <v>2070</v>
      </c>
      <c r="K306" s="36">
        <v>18</v>
      </c>
      <c r="L306" s="35"/>
      <c r="M306" s="29" t="s">
        <v>1020</v>
      </c>
      <c r="N306" s="29" t="s">
        <v>1021</v>
      </c>
    </row>
    <row r="307" spans="1:14" ht="13" customHeight="1" x14ac:dyDescent="0.15">
      <c r="A307" s="29" t="str">
        <f t="shared" si="15"/>
        <v>EGGER-H1180 Natural Halifax Oak-18</v>
      </c>
      <c r="C307" s="35" t="s">
        <v>255</v>
      </c>
      <c r="D307" s="35" t="s">
        <v>491</v>
      </c>
      <c r="E307" s="35" t="s">
        <v>492</v>
      </c>
      <c r="F307" s="35" t="s">
        <v>362</v>
      </c>
      <c r="G307" s="35" t="s">
        <v>24</v>
      </c>
      <c r="H307" s="35" t="s">
        <v>25</v>
      </c>
      <c r="I307" s="36">
        <v>2800</v>
      </c>
      <c r="J307" s="36">
        <v>2070</v>
      </c>
      <c r="K307" s="36">
        <v>18</v>
      </c>
      <c r="L307" s="35"/>
      <c r="M307" s="29" t="s">
        <v>1020</v>
      </c>
      <c r="N307" s="29" t="s">
        <v>1021</v>
      </c>
    </row>
    <row r="308" spans="1:14" ht="13" customHeight="1" x14ac:dyDescent="0.15">
      <c r="A308" s="29" t="str">
        <f t="shared" si="15"/>
        <v>EGGER-H1181 Tobacco Halifax Oak-18</v>
      </c>
      <c r="C308" s="35" t="s">
        <v>255</v>
      </c>
      <c r="D308" s="35" t="s">
        <v>493</v>
      </c>
      <c r="E308" s="35" t="s">
        <v>494</v>
      </c>
      <c r="F308" s="35" t="s">
        <v>362</v>
      </c>
      <c r="G308" s="35" t="s">
        <v>24</v>
      </c>
      <c r="H308" s="35" t="s">
        <v>25</v>
      </c>
      <c r="I308" s="36">
        <v>2800</v>
      </c>
      <c r="J308" s="36">
        <v>2070</v>
      </c>
      <c r="K308" s="36">
        <v>18</v>
      </c>
      <c r="L308" s="35"/>
      <c r="M308" s="29" t="s">
        <v>1020</v>
      </c>
      <c r="N308" s="29" t="s">
        <v>1021</v>
      </c>
    </row>
    <row r="309" spans="1:14" ht="13" customHeight="1" x14ac:dyDescent="0.15">
      <c r="A309" s="29" t="str">
        <f t="shared" si="15"/>
        <v>EGGER-H3335 White Gladstine Oak-18</v>
      </c>
      <c r="C309" s="35" t="s">
        <v>255</v>
      </c>
      <c r="D309" s="35" t="s">
        <v>495</v>
      </c>
      <c r="E309" s="35" t="s">
        <v>496</v>
      </c>
      <c r="F309" s="35" t="s">
        <v>474</v>
      </c>
      <c r="G309" s="35" t="s">
        <v>24</v>
      </c>
      <c r="H309" s="35" t="s">
        <v>25</v>
      </c>
      <c r="I309" s="36">
        <v>2800</v>
      </c>
      <c r="J309" s="36">
        <v>2070</v>
      </c>
      <c r="K309" s="36">
        <v>18</v>
      </c>
      <c r="L309" s="35"/>
      <c r="M309" s="29" t="s">
        <v>1020</v>
      </c>
      <c r="N309" s="29" t="s">
        <v>1021</v>
      </c>
    </row>
    <row r="310" spans="1:14" ht="13" customHeight="1" x14ac:dyDescent="0.15">
      <c r="A310" s="29" t="str">
        <f t="shared" si="15"/>
        <v>EGGER-H1176 White Halifax Oak-18</v>
      </c>
      <c r="C310" s="35" t="s">
        <v>255</v>
      </c>
      <c r="D310" s="35" t="s">
        <v>497</v>
      </c>
      <c r="E310" s="35" t="s">
        <v>498</v>
      </c>
      <c r="F310" s="35" t="s">
        <v>362</v>
      </c>
      <c r="G310" s="35" t="s">
        <v>24</v>
      </c>
      <c r="H310" s="35" t="s">
        <v>25</v>
      </c>
      <c r="I310" s="36">
        <v>2800</v>
      </c>
      <c r="J310" s="36">
        <v>2070</v>
      </c>
      <c r="K310" s="36">
        <v>18</v>
      </c>
      <c r="L310" s="35"/>
      <c r="M310" s="29" t="s">
        <v>1020</v>
      </c>
      <c r="N310" s="29" t="s">
        <v>1021</v>
      </c>
    </row>
    <row r="311" spans="1:14" ht="13" customHeight="1" x14ac:dyDescent="0.15">
      <c r="A311" s="29" t="str">
        <f t="shared" si="15"/>
        <v>EGGER-H3403 White Mountain Larch-18</v>
      </c>
      <c r="C311" s="35" t="s">
        <v>255</v>
      </c>
      <c r="D311" s="35" t="s">
        <v>499</v>
      </c>
      <c r="E311" s="35" t="s">
        <v>500</v>
      </c>
      <c r="F311" s="35" t="s">
        <v>335</v>
      </c>
      <c r="G311" s="35" t="s">
        <v>24</v>
      </c>
      <c r="H311" s="35" t="s">
        <v>25</v>
      </c>
      <c r="I311" s="36">
        <v>2800</v>
      </c>
      <c r="J311" s="36">
        <v>2070</v>
      </c>
      <c r="K311" s="36">
        <v>18</v>
      </c>
      <c r="L311" s="35"/>
      <c r="M311" s="29" t="s">
        <v>1020</v>
      </c>
      <c r="N311" s="29" t="s">
        <v>1021</v>
      </c>
    </row>
    <row r="312" spans="1:14" ht="13" customHeight="1" x14ac:dyDescent="0.15">
      <c r="A312" s="29" t="str">
        <f t="shared" si="15"/>
        <v>EGGER-H3406 Anthracite Mountain Larch-18</v>
      </c>
      <c r="C312" s="35" t="s">
        <v>255</v>
      </c>
      <c r="D312" s="35" t="s">
        <v>501</v>
      </c>
      <c r="E312" s="35" t="s">
        <v>502</v>
      </c>
      <c r="F312" s="35" t="s">
        <v>335</v>
      </c>
      <c r="G312" s="35" t="s">
        <v>24</v>
      </c>
      <c r="H312" s="35" t="s">
        <v>25</v>
      </c>
      <c r="I312" s="36">
        <v>2800</v>
      </c>
      <c r="J312" s="36">
        <v>2070</v>
      </c>
      <c r="K312" s="36">
        <v>18</v>
      </c>
      <c r="L312" s="35"/>
      <c r="M312" s="29" t="s">
        <v>1020</v>
      </c>
      <c r="N312" s="29" t="s">
        <v>1021</v>
      </c>
    </row>
    <row r="313" spans="1:14" ht="20" customHeight="1" x14ac:dyDescent="0.15">
      <c r="A313" s="29" t="str">
        <f>C313&amp;M313&amp;E313&amp;M313&amp;K313&amp;M313&amp;I313&amp;N313&amp;J313</f>
        <v/>
      </c>
      <c r="B313" s="37" t="s">
        <v>503</v>
      </c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8"/>
      <c r="N313" s="38"/>
    </row>
    <row r="314" spans="1:14" ht="15" customHeight="1" x14ac:dyDescent="0.15">
      <c r="A314" s="29" t="str">
        <f t="shared" ref="A314:A377" si="16">C314&amp;M314&amp;E314&amp;M314&amp;K314</f>
        <v>EGGER-H1277 Light Lakeland Acacia-18</v>
      </c>
      <c r="C314" s="35" t="s">
        <v>255</v>
      </c>
      <c r="D314" s="35" t="s">
        <v>504</v>
      </c>
      <c r="E314" s="35" t="s">
        <v>505</v>
      </c>
      <c r="F314" s="35" t="s">
        <v>258</v>
      </c>
      <c r="G314" s="35" t="s">
        <v>24</v>
      </c>
      <c r="H314" s="35" t="s">
        <v>25</v>
      </c>
      <c r="I314" s="36">
        <v>2800</v>
      </c>
      <c r="J314" s="36">
        <v>2070</v>
      </c>
      <c r="K314" s="36">
        <v>18</v>
      </c>
      <c r="L314" s="35"/>
      <c r="M314" s="29" t="s">
        <v>1020</v>
      </c>
      <c r="N314" s="29" t="s">
        <v>1021</v>
      </c>
    </row>
    <row r="315" spans="1:14" ht="15" customHeight="1" x14ac:dyDescent="0.15">
      <c r="A315" s="29" t="str">
        <f t="shared" si="16"/>
        <v>EGGER-H1733 Mainau Birch-18</v>
      </c>
      <c r="C315" s="35" t="s">
        <v>255</v>
      </c>
      <c r="D315" s="35" t="s">
        <v>506</v>
      </c>
      <c r="E315" s="35" t="s">
        <v>507</v>
      </c>
      <c r="F315" s="35" t="s">
        <v>258</v>
      </c>
      <c r="G315" s="35" t="s">
        <v>24</v>
      </c>
      <c r="H315" s="35" t="s">
        <v>25</v>
      </c>
      <c r="I315" s="36">
        <v>2800</v>
      </c>
      <c r="J315" s="36">
        <v>2070</v>
      </c>
      <c r="K315" s="36">
        <v>18</v>
      </c>
      <c r="L315" s="35"/>
      <c r="M315" s="29" t="s">
        <v>1020</v>
      </c>
      <c r="N315" s="29" t="s">
        <v>1021</v>
      </c>
    </row>
    <row r="316" spans="1:14" ht="15" customHeight="1" x14ac:dyDescent="0.15">
      <c r="A316" s="29" t="str">
        <f t="shared" si="16"/>
        <v>EGGER-H1521 Maple-18</v>
      </c>
      <c r="C316" s="44" t="s">
        <v>255</v>
      </c>
      <c r="D316" s="35" t="s">
        <v>508</v>
      </c>
      <c r="E316" s="35" t="s">
        <v>509</v>
      </c>
      <c r="F316" s="35" t="s">
        <v>510</v>
      </c>
      <c r="G316" s="35" t="s">
        <v>24</v>
      </c>
      <c r="H316" s="35" t="s">
        <v>25</v>
      </c>
      <c r="I316" s="36">
        <v>2800</v>
      </c>
      <c r="J316" s="36">
        <v>2070</v>
      </c>
      <c r="K316" s="36">
        <v>18</v>
      </c>
      <c r="L316" s="35"/>
      <c r="M316" s="29" t="s">
        <v>1020</v>
      </c>
      <c r="N316" s="29" t="s">
        <v>1021</v>
      </c>
    </row>
    <row r="317" spans="1:14" ht="15" customHeight="1" x14ac:dyDescent="0.15">
      <c r="A317" s="29" t="str">
        <f t="shared" si="16"/>
        <v>EGGER-H1521 Maple-8</v>
      </c>
      <c r="C317" s="44" t="s">
        <v>255</v>
      </c>
      <c r="D317" s="35" t="s">
        <v>511</v>
      </c>
      <c r="E317" s="35" t="s">
        <v>509</v>
      </c>
      <c r="F317" s="35" t="s">
        <v>510</v>
      </c>
      <c r="G317" s="35" t="s">
        <v>24</v>
      </c>
      <c r="H317" s="35" t="s">
        <v>25</v>
      </c>
      <c r="I317" s="36">
        <v>2800</v>
      </c>
      <c r="J317" s="36">
        <v>2070</v>
      </c>
      <c r="K317" s="36">
        <v>8</v>
      </c>
      <c r="L317" s="35"/>
      <c r="M317" s="29" t="s">
        <v>1020</v>
      </c>
      <c r="N317" s="29" t="s">
        <v>1021</v>
      </c>
    </row>
    <row r="318" spans="1:14" ht="15" customHeight="1" x14ac:dyDescent="0.15">
      <c r="A318" s="29" t="str">
        <f t="shared" si="16"/>
        <v>EGGER-H3840 Natural Mandal Maple-18</v>
      </c>
      <c r="C318" s="35" t="s">
        <v>255</v>
      </c>
      <c r="D318" s="35" t="s">
        <v>512</v>
      </c>
      <c r="E318" s="35" t="s">
        <v>513</v>
      </c>
      <c r="F318" s="35" t="s">
        <v>258</v>
      </c>
      <c r="G318" s="35" t="s">
        <v>24</v>
      </c>
      <c r="H318" s="35" t="s">
        <v>25</v>
      </c>
      <c r="I318" s="36">
        <v>2800</v>
      </c>
      <c r="J318" s="36">
        <v>2070</v>
      </c>
      <c r="K318" s="36">
        <v>18</v>
      </c>
      <c r="L318" s="35"/>
      <c r="M318" s="29" t="s">
        <v>1020</v>
      </c>
      <c r="N318" s="29" t="s">
        <v>1021</v>
      </c>
    </row>
    <row r="319" spans="1:14" ht="15" customHeight="1" x14ac:dyDescent="0.15">
      <c r="A319" s="29" t="str">
        <f t="shared" si="16"/>
        <v>EGGER-H1615 Verona Cherry-18</v>
      </c>
      <c r="C319" s="35" t="s">
        <v>255</v>
      </c>
      <c r="D319" s="35" t="s">
        <v>514</v>
      </c>
      <c r="E319" s="35" t="s">
        <v>515</v>
      </c>
      <c r="F319" s="35" t="s">
        <v>258</v>
      </c>
      <c r="G319" s="35" t="s">
        <v>24</v>
      </c>
      <c r="H319" s="35" t="s">
        <v>25</v>
      </c>
      <c r="I319" s="36">
        <v>2800</v>
      </c>
      <c r="J319" s="36">
        <v>2070</v>
      </c>
      <c r="K319" s="36">
        <v>18</v>
      </c>
      <c r="L319" s="35"/>
      <c r="M319" s="29" t="s">
        <v>1020</v>
      </c>
      <c r="N319" s="29" t="s">
        <v>1021</v>
      </c>
    </row>
    <row r="320" spans="1:14" ht="15" customHeight="1" x14ac:dyDescent="0.15">
      <c r="A320" s="29" t="str">
        <f t="shared" si="16"/>
        <v>EGGER-H1582 Ellmau Beech-18</v>
      </c>
      <c r="C320" s="44" t="s">
        <v>255</v>
      </c>
      <c r="D320" s="35" t="s">
        <v>516</v>
      </c>
      <c r="E320" s="35" t="s">
        <v>517</v>
      </c>
      <c r="F320" s="35" t="s">
        <v>510</v>
      </c>
      <c r="G320" s="35" t="s">
        <v>24</v>
      </c>
      <c r="H320" s="35" t="s">
        <v>25</v>
      </c>
      <c r="I320" s="36">
        <v>2800</v>
      </c>
      <c r="J320" s="36">
        <v>2070</v>
      </c>
      <c r="K320" s="36">
        <v>18</v>
      </c>
      <c r="L320" s="35"/>
      <c r="M320" s="29" t="s">
        <v>1020</v>
      </c>
      <c r="N320" s="29" t="s">
        <v>1021</v>
      </c>
    </row>
    <row r="321" spans="1:14" ht="15" customHeight="1" x14ac:dyDescent="0.15">
      <c r="A321" s="29" t="str">
        <f t="shared" si="16"/>
        <v>EGGER-H1582 Ellmau Beech-8</v>
      </c>
      <c r="C321" s="44" t="s">
        <v>255</v>
      </c>
      <c r="D321" s="35" t="s">
        <v>518</v>
      </c>
      <c r="E321" s="35" t="s">
        <v>517</v>
      </c>
      <c r="F321" s="35" t="s">
        <v>510</v>
      </c>
      <c r="G321" s="35" t="s">
        <v>24</v>
      </c>
      <c r="H321" s="35" t="s">
        <v>25</v>
      </c>
      <c r="I321" s="36">
        <v>2800</v>
      </c>
      <c r="J321" s="36">
        <v>2070</v>
      </c>
      <c r="K321" s="36">
        <v>8</v>
      </c>
      <c r="L321" s="35"/>
      <c r="M321" s="29" t="s">
        <v>1020</v>
      </c>
      <c r="N321" s="29" t="s">
        <v>1021</v>
      </c>
    </row>
    <row r="322" spans="1:14" ht="15" customHeight="1" x14ac:dyDescent="0.15">
      <c r="A322" s="29" t="str">
        <f t="shared" si="16"/>
        <v>EGGER-H1511 Bavarian Beech-18</v>
      </c>
      <c r="C322" s="44" t="s">
        <v>255</v>
      </c>
      <c r="D322" s="35" t="s">
        <v>519</v>
      </c>
      <c r="E322" s="35" t="s">
        <v>520</v>
      </c>
      <c r="F322" s="35" t="s">
        <v>510</v>
      </c>
      <c r="G322" s="35" t="s">
        <v>24</v>
      </c>
      <c r="H322" s="35" t="s">
        <v>25</v>
      </c>
      <c r="I322" s="36">
        <v>2800</v>
      </c>
      <c r="J322" s="36">
        <v>2070</v>
      </c>
      <c r="K322" s="36">
        <v>18</v>
      </c>
      <c r="L322" s="35"/>
      <c r="M322" s="29" t="s">
        <v>1020</v>
      </c>
      <c r="N322" s="29" t="s">
        <v>1021</v>
      </c>
    </row>
    <row r="323" spans="1:14" ht="15" customHeight="1" x14ac:dyDescent="0.15">
      <c r="A323" s="29" t="str">
        <f t="shared" si="16"/>
        <v>EGGER-H1145 Natural Bardolino Oak-18</v>
      </c>
      <c r="C323" s="35" t="s">
        <v>255</v>
      </c>
      <c r="D323" s="35" t="s">
        <v>521</v>
      </c>
      <c r="E323" s="35" t="s">
        <v>522</v>
      </c>
      <c r="F323" s="35" t="s">
        <v>314</v>
      </c>
      <c r="G323" s="35" t="s">
        <v>24</v>
      </c>
      <c r="H323" s="35" t="s">
        <v>25</v>
      </c>
      <c r="I323" s="36">
        <v>2800</v>
      </c>
      <c r="J323" s="36">
        <v>2070</v>
      </c>
      <c r="K323" s="36">
        <v>18</v>
      </c>
      <c r="L323" s="35"/>
      <c r="M323" s="29" t="s">
        <v>1020</v>
      </c>
      <c r="N323" s="29" t="s">
        <v>1021</v>
      </c>
    </row>
    <row r="324" spans="1:14" ht="15" customHeight="1" x14ac:dyDescent="0.15">
      <c r="A324" s="29" t="str">
        <f t="shared" si="16"/>
        <v>EGGER-H1146 Grey Bardolino Oak-18</v>
      </c>
      <c r="C324" s="35" t="s">
        <v>255</v>
      </c>
      <c r="D324" s="35" t="s">
        <v>523</v>
      </c>
      <c r="E324" s="35" t="s">
        <v>524</v>
      </c>
      <c r="F324" s="35" t="s">
        <v>314</v>
      </c>
      <c r="G324" s="35" t="s">
        <v>24</v>
      </c>
      <c r="H324" s="35" t="s">
        <v>25</v>
      </c>
      <c r="I324" s="36">
        <v>2800</v>
      </c>
      <c r="J324" s="36">
        <v>2070</v>
      </c>
      <c r="K324" s="36">
        <v>18</v>
      </c>
      <c r="L324" s="35"/>
      <c r="M324" s="29" t="s">
        <v>1020</v>
      </c>
      <c r="N324" s="29" t="s">
        <v>1021</v>
      </c>
    </row>
    <row r="325" spans="1:14" ht="15" customHeight="1" x14ac:dyDescent="0.15">
      <c r="A325" s="29" t="str">
        <f t="shared" si="16"/>
        <v>EGGER-H1158 Truffle Bardolino Oak-18</v>
      </c>
      <c r="C325" s="35" t="s">
        <v>255</v>
      </c>
      <c r="D325" s="35" t="s">
        <v>525</v>
      </c>
      <c r="E325" s="35" t="s">
        <v>526</v>
      </c>
      <c r="F325" s="35" t="s">
        <v>314</v>
      </c>
      <c r="G325" s="35" t="s">
        <v>24</v>
      </c>
      <c r="H325" s="35" t="s">
        <v>25</v>
      </c>
      <c r="I325" s="36">
        <v>2800</v>
      </c>
      <c r="J325" s="36">
        <v>2070</v>
      </c>
      <c r="K325" s="36">
        <v>18</v>
      </c>
      <c r="L325" s="35"/>
      <c r="M325" s="29" t="s">
        <v>1020</v>
      </c>
      <c r="N325" s="29" t="s">
        <v>1021</v>
      </c>
    </row>
    <row r="326" spans="1:14" ht="15" customHeight="1" x14ac:dyDescent="0.15">
      <c r="A326" s="29" t="str">
        <f t="shared" si="16"/>
        <v>EGGER-H1334 Light Sorano Oak-18</v>
      </c>
      <c r="C326" s="44" t="s">
        <v>255</v>
      </c>
      <c r="D326" s="35" t="s">
        <v>527</v>
      </c>
      <c r="E326" s="35" t="s">
        <v>528</v>
      </c>
      <c r="F326" s="35" t="s">
        <v>258</v>
      </c>
      <c r="G326" s="35" t="s">
        <v>24</v>
      </c>
      <c r="H326" s="35" t="s">
        <v>25</v>
      </c>
      <c r="I326" s="36">
        <v>2800</v>
      </c>
      <c r="J326" s="36">
        <v>2070</v>
      </c>
      <c r="K326" s="36">
        <v>18</v>
      </c>
      <c r="L326" s="35"/>
      <c r="M326" s="29" t="s">
        <v>1020</v>
      </c>
      <c r="N326" s="29" t="s">
        <v>1021</v>
      </c>
    </row>
    <row r="327" spans="1:14" ht="15" customHeight="1" x14ac:dyDescent="0.15">
      <c r="A327" s="29" t="str">
        <f t="shared" si="16"/>
        <v>EGGER-H1334 Light Sorano Oak-8</v>
      </c>
      <c r="C327" s="44" t="s">
        <v>255</v>
      </c>
      <c r="D327" s="35" t="s">
        <v>529</v>
      </c>
      <c r="E327" s="35" t="s">
        <v>528</v>
      </c>
      <c r="F327" s="35" t="s">
        <v>258</v>
      </c>
      <c r="G327" s="35" t="s">
        <v>24</v>
      </c>
      <c r="H327" s="35" t="s">
        <v>25</v>
      </c>
      <c r="I327" s="36">
        <v>2800</v>
      </c>
      <c r="J327" s="36">
        <v>2070</v>
      </c>
      <c r="K327" s="36">
        <v>8</v>
      </c>
      <c r="L327" s="35"/>
      <c r="M327" s="29" t="s">
        <v>1020</v>
      </c>
      <c r="N327" s="29" t="s">
        <v>1021</v>
      </c>
    </row>
    <row r="328" spans="1:14" ht="15" customHeight="1" x14ac:dyDescent="0.15">
      <c r="A328" s="29" t="str">
        <f t="shared" si="16"/>
        <v>EGGER-H1372 Natural Aragon Oak-18</v>
      </c>
      <c r="C328" s="35" t="s">
        <v>255</v>
      </c>
      <c r="D328" s="35" t="s">
        <v>530</v>
      </c>
      <c r="E328" s="35" t="s">
        <v>531</v>
      </c>
      <c r="F328" s="35" t="s">
        <v>437</v>
      </c>
      <c r="G328" s="35" t="s">
        <v>24</v>
      </c>
      <c r="H328" s="35" t="s">
        <v>25</v>
      </c>
      <c r="I328" s="36">
        <v>2800</v>
      </c>
      <c r="J328" s="36">
        <v>2070</v>
      </c>
      <c r="K328" s="36">
        <v>18</v>
      </c>
      <c r="L328" s="35"/>
      <c r="M328" s="29" t="s">
        <v>1020</v>
      </c>
      <c r="N328" s="29" t="s">
        <v>1021</v>
      </c>
    </row>
    <row r="329" spans="1:14" ht="15" customHeight="1" x14ac:dyDescent="0.15">
      <c r="A329" s="29" t="str">
        <f t="shared" si="16"/>
        <v>EGGER-H1342 Natural Helena Oak-18</v>
      </c>
      <c r="C329" s="35" t="s">
        <v>255</v>
      </c>
      <c r="D329" s="35" t="s">
        <v>532</v>
      </c>
      <c r="E329" s="35" t="s">
        <v>533</v>
      </c>
      <c r="F329" s="35" t="s">
        <v>534</v>
      </c>
      <c r="G329" s="35" t="s">
        <v>24</v>
      </c>
      <c r="H329" s="35" t="s">
        <v>25</v>
      </c>
      <c r="I329" s="36">
        <v>2800</v>
      </c>
      <c r="J329" s="36">
        <v>2070</v>
      </c>
      <c r="K329" s="36">
        <v>18</v>
      </c>
      <c r="L329" s="35"/>
      <c r="M329" s="29" t="s">
        <v>1020</v>
      </c>
      <c r="N329" s="29" t="s">
        <v>1021</v>
      </c>
    </row>
    <row r="330" spans="1:14" ht="15" customHeight="1" x14ac:dyDescent="0.15">
      <c r="A330" s="29" t="str">
        <f t="shared" si="16"/>
        <v>EGGER-H3382 Light Winchester Oak-18</v>
      </c>
      <c r="C330" s="44" t="s">
        <v>255</v>
      </c>
      <c r="D330" s="35" t="s">
        <v>535</v>
      </c>
      <c r="E330" s="35" t="s">
        <v>536</v>
      </c>
      <c r="F330" s="35" t="s">
        <v>258</v>
      </c>
      <c r="G330" s="35" t="s">
        <v>24</v>
      </c>
      <c r="H330" s="35" t="s">
        <v>25</v>
      </c>
      <c r="I330" s="36">
        <v>2800</v>
      </c>
      <c r="J330" s="36">
        <v>2070</v>
      </c>
      <c r="K330" s="36">
        <v>18</v>
      </c>
      <c r="L330" s="35"/>
      <c r="M330" s="29" t="s">
        <v>1020</v>
      </c>
      <c r="N330" s="29" t="s">
        <v>1021</v>
      </c>
    </row>
    <row r="331" spans="1:14" ht="15" customHeight="1" x14ac:dyDescent="0.15">
      <c r="A331" s="29" t="str">
        <f t="shared" si="16"/>
        <v>EGGER-H3382 Light Winchester Oak-8</v>
      </c>
      <c r="C331" s="44" t="s">
        <v>255</v>
      </c>
      <c r="D331" s="35" t="s">
        <v>537</v>
      </c>
      <c r="E331" s="35" t="s">
        <v>536</v>
      </c>
      <c r="F331" s="35" t="s">
        <v>258</v>
      </c>
      <c r="G331" s="35" t="s">
        <v>24</v>
      </c>
      <c r="H331" s="35" t="s">
        <v>25</v>
      </c>
      <c r="I331" s="36">
        <v>2800</v>
      </c>
      <c r="J331" s="36">
        <v>2070</v>
      </c>
      <c r="K331" s="36">
        <v>8</v>
      </c>
      <c r="L331" s="35"/>
      <c r="M331" s="29" t="s">
        <v>1020</v>
      </c>
      <c r="N331" s="29" t="s">
        <v>1021</v>
      </c>
    </row>
    <row r="332" spans="1:14" ht="15" customHeight="1" x14ac:dyDescent="0.15">
      <c r="A332" s="29" t="str">
        <f t="shared" si="16"/>
        <v>EGGER-H1381 Winchester Oak-18</v>
      </c>
      <c r="C332" s="35" t="s">
        <v>255</v>
      </c>
      <c r="D332" s="35" t="s">
        <v>538</v>
      </c>
      <c r="E332" s="35" t="s">
        <v>539</v>
      </c>
      <c r="F332" s="35" t="s">
        <v>534</v>
      </c>
      <c r="G332" s="35" t="s">
        <v>24</v>
      </c>
      <c r="H332" s="35" t="s">
        <v>25</v>
      </c>
      <c r="I332" s="36">
        <v>2800</v>
      </c>
      <c r="J332" s="36">
        <v>2070</v>
      </c>
      <c r="K332" s="36">
        <v>18</v>
      </c>
      <c r="L332" s="35"/>
      <c r="M332" s="29" t="s">
        <v>1020</v>
      </c>
      <c r="N332" s="29" t="s">
        <v>1021</v>
      </c>
    </row>
    <row r="333" spans="1:14" ht="15" customHeight="1" x14ac:dyDescent="0.15">
      <c r="A333" s="29" t="str">
        <f t="shared" si="16"/>
        <v>EGGER-H1319 Light Calais Oak-18</v>
      </c>
      <c r="C333" s="44" t="s">
        <v>255</v>
      </c>
      <c r="D333" s="35" t="s">
        <v>540</v>
      </c>
      <c r="E333" s="35" t="s">
        <v>541</v>
      </c>
      <c r="F333" s="35" t="s">
        <v>534</v>
      </c>
      <c r="G333" s="35" t="s">
        <v>24</v>
      </c>
      <c r="H333" s="35" t="s">
        <v>25</v>
      </c>
      <c r="I333" s="36">
        <v>2800</v>
      </c>
      <c r="J333" s="36">
        <v>2070</v>
      </c>
      <c r="K333" s="36">
        <v>18</v>
      </c>
      <c r="L333" s="35"/>
      <c r="M333" s="29" t="s">
        <v>1020</v>
      </c>
      <c r="N333" s="29" t="s">
        <v>1021</v>
      </c>
    </row>
    <row r="334" spans="1:14" ht="15" customHeight="1" x14ac:dyDescent="0.15">
      <c r="A334" s="29" t="str">
        <f t="shared" si="16"/>
        <v>EGGER-H3368 Natural Lancaster Oak-18</v>
      </c>
      <c r="C334" s="44" t="s">
        <v>255</v>
      </c>
      <c r="D334" s="35" t="s">
        <v>542</v>
      </c>
      <c r="E334" s="35" t="s">
        <v>543</v>
      </c>
      <c r="F334" s="35" t="s">
        <v>258</v>
      </c>
      <c r="G334" s="35" t="s">
        <v>24</v>
      </c>
      <c r="H334" s="35" t="s">
        <v>25</v>
      </c>
      <c r="I334" s="36">
        <v>2800</v>
      </c>
      <c r="J334" s="36">
        <v>2070</v>
      </c>
      <c r="K334" s="36">
        <v>18</v>
      </c>
      <c r="L334" s="35"/>
      <c r="M334" s="29" t="s">
        <v>1020</v>
      </c>
      <c r="N334" s="29" t="s">
        <v>1021</v>
      </c>
    </row>
    <row r="335" spans="1:14" ht="15" customHeight="1" x14ac:dyDescent="0.15">
      <c r="A335" s="29" t="str">
        <f t="shared" si="16"/>
        <v>EGGER-H3368 Natural Lancaster Oak-8</v>
      </c>
      <c r="C335" s="44" t="s">
        <v>255</v>
      </c>
      <c r="D335" s="35" t="s">
        <v>544</v>
      </c>
      <c r="E335" s="35" t="s">
        <v>543</v>
      </c>
      <c r="F335" s="35" t="s">
        <v>258</v>
      </c>
      <c r="G335" s="35" t="s">
        <v>24</v>
      </c>
      <c r="H335" s="35" t="s">
        <v>25</v>
      </c>
      <c r="I335" s="36">
        <v>2800</v>
      </c>
      <c r="J335" s="36">
        <v>2070</v>
      </c>
      <c r="K335" s="36">
        <v>8</v>
      </c>
      <c r="L335" s="35"/>
      <c r="M335" s="29" t="s">
        <v>1020</v>
      </c>
      <c r="N335" s="29" t="s">
        <v>1021</v>
      </c>
    </row>
    <row r="336" spans="1:14" ht="15" customHeight="1" x14ac:dyDescent="0.15">
      <c r="A336" s="29" t="str">
        <f t="shared" si="16"/>
        <v>EGGER-H3303 Natural Hamilton Oak-18</v>
      </c>
      <c r="C336" s="35" t="s">
        <v>255</v>
      </c>
      <c r="D336" s="35" t="s">
        <v>545</v>
      </c>
      <c r="E336" s="35" t="s">
        <v>546</v>
      </c>
      <c r="F336" s="35" t="s">
        <v>314</v>
      </c>
      <c r="G336" s="35" t="s">
        <v>24</v>
      </c>
      <c r="H336" s="35" t="s">
        <v>25</v>
      </c>
      <c r="I336" s="36">
        <v>2800</v>
      </c>
      <c r="J336" s="36">
        <v>2070</v>
      </c>
      <c r="K336" s="36">
        <v>18</v>
      </c>
      <c r="L336" s="35"/>
      <c r="M336" s="29" t="s">
        <v>1020</v>
      </c>
      <c r="N336" s="29" t="s">
        <v>1021</v>
      </c>
    </row>
    <row r="337" spans="1:14" ht="15" customHeight="1" x14ac:dyDescent="0.15">
      <c r="A337" s="29" t="str">
        <f t="shared" si="16"/>
        <v>EGGER-H3730 Natural Hickory-18</v>
      </c>
      <c r="C337" s="35" t="s">
        <v>255</v>
      </c>
      <c r="D337" s="35" t="s">
        <v>547</v>
      </c>
      <c r="E337" s="35" t="s">
        <v>548</v>
      </c>
      <c r="F337" s="35" t="s">
        <v>314</v>
      </c>
      <c r="G337" s="35" t="s">
        <v>24</v>
      </c>
      <c r="H337" s="35" t="s">
        <v>25</v>
      </c>
      <c r="I337" s="36">
        <v>2800</v>
      </c>
      <c r="J337" s="36">
        <v>2070</v>
      </c>
      <c r="K337" s="36">
        <v>18</v>
      </c>
      <c r="L337" s="35"/>
      <c r="M337" s="29" t="s">
        <v>1020</v>
      </c>
      <c r="N337" s="29" t="s">
        <v>1021</v>
      </c>
    </row>
    <row r="338" spans="1:14" ht="15" customHeight="1" x14ac:dyDescent="0.15">
      <c r="A338" s="29" t="str">
        <f t="shared" si="16"/>
        <v>EGGER-H3332 Grey Nebraska Oak-18</v>
      </c>
      <c r="C338" s="35" t="s">
        <v>255</v>
      </c>
      <c r="D338" s="35" t="s">
        <v>549</v>
      </c>
      <c r="E338" s="35" t="s">
        <v>550</v>
      </c>
      <c r="F338" s="35" t="s">
        <v>314</v>
      </c>
      <c r="G338" s="35" t="s">
        <v>24</v>
      </c>
      <c r="H338" s="35" t="s">
        <v>16</v>
      </c>
      <c r="I338" s="36">
        <v>2800</v>
      </c>
      <c r="J338" s="36">
        <v>2070</v>
      </c>
      <c r="K338" s="36">
        <v>18</v>
      </c>
      <c r="L338" s="35"/>
      <c r="M338" s="29" t="s">
        <v>1020</v>
      </c>
      <c r="N338" s="29" t="s">
        <v>1021</v>
      </c>
    </row>
    <row r="339" spans="1:14" ht="15" customHeight="1" x14ac:dyDescent="0.15">
      <c r="A339" s="29" t="str">
        <f t="shared" si="16"/>
        <v>EGGER-H1399 Truffle Brown Denver Oak-18</v>
      </c>
      <c r="C339" s="35" t="s">
        <v>255</v>
      </c>
      <c r="D339" s="35" t="s">
        <v>551</v>
      </c>
      <c r="E339" s="35" t="s">
        <v>552</v>
      </c>
      <c r="F339" s="35" t="s">
        <v>314</v>
      </c>
      <c r="G339" s="35" t="s">
        <v>24</v>
      </c>
      <c r="H339" s="35" t="s">
        <v>25</v>
      </c>
      <c r="I339" s="36">
        <v>2800</v>
      </c>
      <c r="J339" s="36">
        <v>2070</v>
      </c>
      <c r="K339" s="36">
        <v>18</v>
      </c>
      <c r="L339" s="35"/>
      <c r="M339" s="29" t="s">
        <v>1020</v>
      </c>
      <c r="N339" s="29" t="s">
        <v>1021</v>
      </c>
    </row>
    <row r="340" spans="1:14" ht="15" customHeight="1" x14ac:dyDescent="0.15">
      <c r="A340" s="29" t="str">
        <f t="shared" si="16"/>
        <v>EGGER-H1137 Black Brown Sorano Oak-18</v>
      </c>
      <c r="C340" s="35" t="s">
        <v>255</v>
      </c>
      <c r="D340" s="35" t="s">
        <v>553</v>
      </c>
      <c r="E340" s="35" t="s">
        <v>554</v>
      </c>
      <c r="F340" s="35" t="s">
        <v>534</v>
      </c>
      <c r="G340" s="35" t="s">
        <v>24</v>
      </c>
      <c r="H340" s="35" t="s">
        <v>25</v>
      </c>
      <c r="I340" s="36">
        <v>2800</v>
      </c>
      <c r="J340" s="36">
        <v>2070</v>
      </c>
      <c r="K340" s="36">
        <v>18</v>
      </c>
      <c r="L340" s="35"/>
      <c r="M340" s="29" t="s">
        <v>1020</v>
      </c>
      <c r="N340" s="29" t="s">
        <v>1021</v>
      </c>
    </row>
    <row r="341" spans="1:14" ht="15" customHeight="1" x14ac:dyDescent="0.15">
      <c r="A341" s="29" t="str">
        <f t="shared" si="16"/>
        <v>EGGER-H1137 Black Brown Sorano Oak-8</v>
      </c>
      <c r="C341" s="35" t="s">
        <v>255</v>
      </c>
      <c r="D341" s="35" t="s">
        <v>555</v>
      </c>
      <c r="E341" s="35" t="s">
        <v>554</v>
      </c>
      <c r="F341" s="35" t="s">
        <v>534</v>
      </c>
      <c r="G341" s="35" t="s">
        <v>24</v>
      </c>
      <c r="H341" s="35" t="s">
        <v>25</v>
      </c>
      <c r="I341" s="36">
        <v>2800</v>
      </c>
      <c r="J341" s="36">
        <v>2070</v>
      </c>
      <c r="K341" s="36">
        <v>8</v>
      </c>
      <c r="L341" s="35"/>
      <c r="M341" s="29" t="s">
        <v>1020</v>
      </c>
      <c r="N341" s="29" t="s">
        <v>1021</v>
      </c>
    </row>
    <row r="342" spans="1:14" ht="15" customHeight="1" x14ac:dyDescent="0.15">
      <c r="A342" s="29" t="str">
        <f t="shared" si="16"/>
        <v>EGGER-H3700 Natural Pacific Walnut-18</v>
      </c>
      <c r="C342" s="35" t="s">
        <v>255</v>
      </c>
      <c r="D342" s="35" t="s">
        <v>556</v>
      </c>
      <c r="E342" s="35" t="s">
        <v>557</v>
      </c>
      <c r="F342" s="35" t="s">
        <v>314</v>
      </c>
      <c r="G342" s="35" t="s">
        <v>24</v>
      </c>
      <c r="H342" s="35" t="s">
        <v>25</v>
      </c>
      <c r="I342" s="36">
        <v>2800</v>
      </c>
      <c r="J342" s="36">
        <v>2070</v>
      </c>
      <c r="K342" s="36">
        <v>18</v>
      </c>
      <c r="L342" s="35"/>
      <c r="M342" s="29" t="s">
        <v>1020</v>
      </c>
      <c r="N342" s="29" t="s">
        <v>1021</v>
      </c>
    </row>
    <row r="343" spans="1:14" ht="15" customHeight="1" x14ac:dyDescent="0.15">
      <c r="A343" s="29" t="str">
        <f t="shared" si="16"/>
        <v>EGGER-H3702 Tobacco Pacific Walnut-18</v>
      </c>
      <c r="C343" s="35" t="s">
        <v>255</v>
      </c>
      <c r="D343" s="35" t="s">
        <v>558</v>
      </c>
      <c r="E343" s="35" t="s">
        <v>559</v>
      </c>
      <c r="F343" s="35" t="s">
        <v>314</v>
      </c>
      <c r="G343" s="35" t="s">
        <v>24</v>
      </c>
      <c r="H343" s="35" t="s">
        <v>25</v>
      </c>
      <c r="I343" s="36">
        <v>2800</v>
      </c>
      <c r="J343" s="36">
        <v>2070</v>
      </c>
      <c r="K343" s="36">
        <v>18</v>
      </c>
      <c r="L343" s="35"/>
      <c r="M343" s="29" t="s">
        <v>1020</v>
      </c>
      <c r="N343" s="29" t="s">
        <v>1021</v>
      </c>
    </row>
    <row r="344" spans="1:14" ht="15" customHeight="1" x14ac:dyDescent="0.15">
      <c r="A344" s="29" t="str">
        <f t="shared" si="16"/>
        <v>EGGER-H3702 Tobacco Pacific Walnut-8</v>
      </c>
      <c r="C344" s="35" t="s">
        <v>255</v>
      </c>
      <c r="D344" s="35" t="s">
        <v>560</v>
      </c>
      <c r="E344" s="35" t="s">
        <v>559</v>
      </c>
      <c r="F344" s="35" t="s">
        <v>314</v>
      </c>
      <c r="G344" s="35" t="s">
        <v>24</v>
      </c>
      <c r="H344" s="35" t="s">
        <v>25</v>
      </c>
      <c r="I344" s="36">
        <v>2800</v>
      </c>
      <c r="J344" s="36">
        <v>2070</v>
      </c>
      <c r="K344" s="36">
        <v>8</v>
      </c>
      <c r="L344" s="35"/>
      <c r="M344" s="29" t="s">
        <v>1020</v>
      </c>
      <c r="N344" s="29" t="s">
        <v>1021</v>
      </c>
    </row>
    <row r="345" spans="1:14" ht="15" customHeight="1" x14ac:dyDescent="0.15">
      <c r="A345" s="29" t="str">
        <f t="shared" si="16"/>
        <v>EGGER-H3710 Natural Carini Walnut-18</v>
      </c>
      <c r="C345" s="35" t="s">
        <v>255</v>
      </c>
      <c r="D345" s="35" t="s">
        <v>561</v>
      </c>
      <c r="E345" s="35" t="s">
        <v>562</v>
      </c>
      <c r="F345" s="35" t="s">
        <v>258</v>
      </c>
      <c r="G345" s="35" t="s">
        <v>24</v>
      </c>
      <c r="H345" s="35" t="s">
        <v>25</v>
      </c>
      <c r="I345" s="36">
        <v>2800</v>
      </c>
      <c r="J345" s="36">
        <v>2070</v>
      </c>
      <c r="K345" s="36">
        <v>18</v>
      </c>
      <c r="L345" s="35"/>
      <c r="M345" s="29" t="s">
        <v>1020</v>
      </c>
      <c r="N345" s="29" t="s">
        <v>1021</v>
      </c>
    </row>
    <row r="346" spans="1:14" ht="15" customHeight="1" x14ac:dyDescent="0.15">
      <c r="A346" s="29" t="str">
        <f t="shared" si="16"/>
        <v>EGGER-H3734 Natural Dijon Walnut-18</v>
      </c>
      <c r="C346" s="35" t="s">
        <v>255</v>
      </c>
      <c r="D346" s="35" t="s">
        <v>563</v>
      </c>
      <c r="E346" s="35" t="s">
        <v>564</v>
      </c>
      <c r="F346" s="35" t="s">
        <v>258</v>
      </c>
      <c r="G346" s="35" t="s">
        <v>24</v>
      </c>
      <c r="H346" s="35" t="s">
        <v>25</v>
      </c>
      <c r="I346" s="36">
        <v>2800</v>
      </c>
      <c r="J346" s="36">
        <v>2070</v>
      </c>
      <c r="K346" s="36">
        <v>18</v>
      </c>
      <c r="L346" s="35"/>
      <c r="M346" s="29" t="s">
        <v>1020</v>
      </c>
      <c r="N346" s="29" t="s">
        <v>1021</v>
      </c>
    </row>
    <row r="347" spans="1:14" ht="15" customHeight="1" x14ac:dyDescent="0.15">
      <c r="A347" s="29" t="str">
        <f t="shared" si="16"/>
        <v>EGGER-H3703 Natural Aida Walnut-18</v>
      </c>
      <c r="C347" s="35" t="s">
        <v>255</v>
      </c>
      <c r="D347" s="35" t="s">
        <v>565</v>
      </c>
      <c r="E347" s="35" t="s">
        <v>566</v>
      </c>
      <c r="F347" s="35" t="s">
        <v>510</v>
      </c>
      <c r="G347" s="35" t="s">
        <v>24</v>
      </c>
      <c r="H347" s="35" t="s">
        <v>25</v>
      </c>
      <c r="I347" s="36">
        <v>2800</v>
      </c>
      <c r="J347" s="36">
        <v>2070</v>
      </c>
      <c r="K347" s="36">
        <v>18</v>
      </c>
      <c r="L347" s="35"/>
      <c r="M347" s="29" t="s">
        <v>1020</v>
      </c>
      <c r="N347" s="29" t="s">
        <v>1021</v>
      </c>
    </row>
    <row r="348" spans="1:14" ht="15" customHeight="1" x14ac:dyDescent="0.15">
      <c r="A348" s="29" t="str">
        <f t="shared" si="16"/>
        <v>EGGER-H3704 Tobacco Aida Walnut-18</v>
      </c>
      <c r="C348" s="44" t="s">
        <v>255</v>
      </c>
      <c r="D348" s="35" t="s">
        <v>567</v>
      </c>
      <c r="E348" s="35" t="s">
        <v>568</v>
      </c>
      <c r="F348" s="35" t="s">
        <v>510</v>
      </c>
      <c r="G348" s="35" t="s">
        <v>24</v>
      </c>
      <c r="H348" s="35" t="s">
        <v>25</v>
      </c>
      <c r="I348" s="36">
        <v>2800</v>
      </c>
      <c r="J348" s="36">
        <v>2070</v>
      </c>
      <c r="K348" s="36">
        <v>18</v>
      </c>
      <c r="L348" s="35"/>
      <c r="M348" s="29" t="s">
        <v>1020</v>
      </c>
      <c r="N348" s="29" t="s">
        <v>1021</v>
      </c>
    </row>
    <row r="349" spans="1:14" ht="15" customHeight="1" x14ac:dyDescent="0.15">
      <c r="A349" s="29" t="str">
        <f t="shared" si="16"/>
        <v>EGGER-H3078 White Havana Pine-18</v>
      </c>
      <c r="C349" s="35" t="s">
        <v>255</v>
      </c>
      <c r="D349" s="35" t="s">
        <v>569</v>
      </c>
      <c r="E349" s="35" t="s">
        <v>570</v>
      </c>
      <c r="F349" s="35" t="s">
        <v>437</v>
      </c>
      <c r="G349" s="35" t="s">
        <v>24</v>
      </c>
      <c r="H349" s="35" t="s">
        <v>25</v>
      </c>
      <c r="I349" s="36">
        <v>2800</v>
      </c>
      <c r="J349" s="36">
        <v>2070</v>
      </c>
      <c r="K349" s="36">
        <v>18</v>
      </c>
      <c r="L349" s="35"/>
      <c r="M349" s="29" t="s">
        <v>1020</v>
      </c>
      <c r="N349" s="29" t="s">
        <v>1021</v>
      </c>
    </row>
    <row r="350" spans="1:14" ht="15" customHeight="1" x14ac:dyDescent="0.15">
      <c r="A350" s="29" t="str">
        <f t="shared" si="16"/>
        <v>EGGER-H3081 Black Havana Pine-18</v>
      </c>
      <c r="C350" s="35" t="s">
        <v>255</v>
      </c>
      <c r="D350" s="35" t="s">
        <v>571</v>
      </c>
      <c r="E350" s="35" t="s">
        <v>572</v>
      </c>
      <c r="F350" s="35" t="s">
        <v>437</v>
      </c>
      <c r="G350" s="35" t="s">
        <v>24</v>
      </c>
      <c r="H350" s="35" t="s">
        <v>25</v>
      </c>
      <c r="I350" s="36">
        <v>2800</v>
      </c>
      <c r="J350" s="36">
        <v>2070</v>
      </c>
      <c r="K350" s="36">
        <v>18</v>
      </c>
      <c r="L350" s="35"/>
      <c r="M350" s="29" t="s">
        <v>1020</v>
      </c>
      <c r="N350" s="29" t="s">
        <v>1021</v>
      </c>
    </row>
    <row r="351" spans="1:14" ht="15" customHeight="1" x14ac:dyDescent="0.15">
      <c r="A351" s="29" t="str">
        <f t="shared" si="16"/>
        <v>EGGER-H1474 White Avola-18</v>
      </c>
      <c r="C351" s="35" t="s">
        <v>255</v>
      </c>
      <c r="D351" s="35" t="s">
        <v>573</v>
      </c>
      <c r="E351" s="35" t="s">
        <v>574</v>
      </c>
      <c r="F351" s="35" t="s">
        <v>437</v>
      </c>
      <c r="G351" s="35" t="s">
        <v>24</v>
      </c>
      <c r="H351" s="35" t="s">
        <v>25</v>
      </c>
      <c r="I351" s="36">
        <v>2800</v>
      </c>
      <c r="J351" s="36">
        <v>2070</v>
      </c>
      <c r="K351" s="36">
        <v>18</v>
      </c>
      <c r="L351" s="35"/>
      <c r="M351" s="29" t="s">
        <v>1020</v>
      </c>
      <c r="N351" s="29" t="s">
        <v>1021</v>
      </c>
    </row>
    <row r="352" spans="1:14" ht="15" customHeight="1" x14ac:dyDescent="0.15">
      <c r="A352" s="29" t="str">
        <f t="shared" si="16"/>
        <v>EGGER-H1477 Green Grey Avola-18</v>
      </c>
      <c r="C352" s="44" t="s">
        <v>255</v>
      </c>
      <c r="D352" s="35" t="s">
        <v>575</v>
      </c>
      <c r="E352" s="35" t="s">
        <v>576</v>
      </c>
      <c r="F352" s="35" t="s">
        <v>437</v>
      </c>
      <c r="G352" s="35" t="s">
        <v>24</v>
      </c>
      <c r="H352" s="35" t="s">
        <v>25</v>
      </c>
      <c r="I352" s="36">
        <v>2800</v>
      </c>
      <c r="J352" s="36">
        <v>2070</v>
      </c>
      <c r="K352" s="36">
        <v>18</v>
      </c>
      <c r="L352" s="35"/>
      <c r="M352" s="29" t="s">
        <v>1020</v>
      </c>
      <c r="N352" s="29" t="s">
        <v>1021</v>
      </c>
    </row>
    <row r="353" spans="1:24" ht="15" customHeight="1" x14ac:dyDescent="0.15">
      <c r="A353" s="29" t="str">
        <f t="shared" si="16"/>
        <v>EGGER-H1484 Brown Grey Avola-18</v>
      </c>
      <c r="C353" s="35" t="s">
        <v>255</v>
      </c>
      <c r="D353" s="35" t="s">
        <v>577</v>
      </c>
      <c r="E353" s="35" t="s">
        <v>578</v>
      </c>
      <c r="F353" s="35" t="s">
        <v>437</v>
      </c>
      <c r="G353" s="35" t="s">
        <v>24</v>
      </c>
      <c r="H353" s="35" t="s">
        <v>25</v>
      </c>
      <c r="I353" s="36">
        <v>2800</v>
      </c>
      <c r="J353" s="36">
        <v>2070</v>
      </c>
      <c r="K353" s="36">
        <v>18</v>
      </c>
      <c r="L353" s="35"/>
      <c r="M353" s="29" t="s">
        <v>1020</v>
      </c>
      <c r="N353" s="29" t="s">
        <v>1021</v>
      </c>
    </row>
    <row r="354" spans="1:24" ht="15" customHeight="1" x14ac:dyDescent="0.15">
      <c r="A354" s="29" t="str">
        <f t="shared" si="16"/>
        <v>EGGER-H1478 Truffle Brown Avola-18</v>
      </c>
      <c r="C354" s="44" t="s">
        <v>255</v>
      </c>
      <c r="D354" s="35" t="s">
        <v>579</v>
      </c>
      <c r="E354" s="35" t="s">
        <v>580</v>
      </c>
      <c r="F354" s="35" t="s">
        <v>437</v>
      </c>
      <c r="G354" s="35" t="s">
        <v>24</v>
      </c>
      <c r="H354" s="35" t="s">
        <v>25</v>
      </c>
      <c r="I354" s="36">
        <v>2800</v>
      </c>
      <c r="J354" s="36">
        <v>2070</v>
      </c>
      <c r="K354" s="36">
        <v>18</v>
      </c>
      <c r="L354" s="35"/>
      <c r="M354" s="29" t="s">
        <v>1020</v>
      </c>
      <c r="N354" s="29" t="s">
        <v>1021</v>
      </c>
    </row>
    <row r="355" spans="1:24" ht="15" customHeight="1" x14ac:dyDescent="0.15">
      <c r="A355" s="29" t="str">
        <f t="shared" si="16"/>
        <v>EGGER-H1478 Truffle Brown Avola-8</v>
      </c>
      <c r="C355" s="44" t="s">
        <v>255</v>
      </c>
      <c r="D355" s="35" t="s">
        <v>581</v>
      </c>
      <c r="E355" s="35" t="s">
        <v>580</v>
      </c>
      <c r="F355" s="35" t="s">
        <v>437</v>
      </c>
      <c r="G355" s="35" t="s">
        <v>24</v>
      </c>
      <c r="H355" s="35" t="s">
        <v>25</v>
      </c>
      <c r="I355" s="36">
        <v>2800</v>
      </c>
      <c r="J355" s="36">
        <v>2070</v>
      </c>
      <c r="K355" s="36">
        <v>8</v>
      </c>
      <c r="L355" s="35"/>
      <c r="M355" s="29" t="s">
        <v>1020</v>
      </c>
      <c r="N355" s="29" t="s">
        <v>1021</v>
      </c>
    </row>
    <row r="356" spans="1:24" ht="15" customHeight="1" x14ac:dyDescent="0.15">
      <c r="A356" s="29" t="str">
        <f t="shared" si="16"/>
        <v>EGGER-H3012 Coco Bolo-18</v>
      </c>
      <c r="C356" s="35" t="s">
        <v>255</v>
      </c>
      <c r="D356" s="35" t="s">
        <v>582</v>
      </c>
      <c r="E356" s="35" t="s">
        <v>583</v>
      </c>
      <c r="F356" s="35" t="s">
        <v>437</v>
      </c>
      <c r="G356" s="35" t="s">
        <v>24</v>
      </c>
      <c r="H356" s="35" t="s">
        <v>25</v>
      </c>
      <c r="I356" s="36">
        <v>2800</v>
      </c>
      <c r="J356" s="36">
        <v>2070</v>
      </c>
      <c r="K356" s="36">
        <v>18</v>
      </c>
      <c r="L356" s="35"/>
      <c r="M356" s="29" t="s">
        <v>1020</v>
      </c>
      <c r="N356" s="29" t="s">
        <v>1021</v>
      </c>
    </row>
    <row r="357" spans="1:24" ht="15" customHeight="1" x14ac:dyDescent="0.15">
      <c r="A357" s="29" t="str">
        <f t="shared" si="16"/>
        <v>EGGER-H3090 Shorewood-18</v>
      </c>
      <c r="C357" s="35" t="s">
        <v>255</v>
      </c>
      <c r="D357" s="35" t="s">
        <v>584</v>
      </c>
      <c r="E357" s="35" t="s">
        <v>585</v>
      </c>
      <c r="F357" s="35" t="s">
        <v>437</v>
      </c>
      <c r="G357" s="35" t="s">
        <v>24</v>
      </c>
      <c r="H357" s="35" t="s">
        <v>25</v>
      </c>
      <c r="I357" s="36">
        <v>2800</v>
      </c>
      <c r="J357" s="36">
        <v>2070</v>
      </c>
      <c r="K357" s="36">
        <v>18</v>
      </c>
      <c r="L357" s="35"/>
      <c r="M357" s="29" t="s">
        <v>1020</v>
      </c>
      <c r="N357" s="29" t="s">
        <v>1021</v>
      </c>
    </row>
    <row r="358" spans="1:24" ht="15" customHeight="1" x14ac:dyDescent="0.15">
      <c r="A358" s="29" t="str">
        <f t="shared" si="16"/>
        <v>EGGER-H3058 Mali Wenge-18</v>
      </c>
      <c r="C358" s="35" t="s">
        <v>255</v>
      </c>
      <c r="D358" s="35" t="s">
        <v>586</v>
      </c>
      <c r="E358" s="35" t="s">
        <v>587</v>
      </c>
      <c r="F358" s="35" t="s">
        <v>437</v>
      </c>
      <c r="G358" s="35" t="s">
        <v>24</v>
      </c>
      <c r="H358" s="35" t="s">
        <v>25</v>
      </c>
      <c r="I358" s="36">
        <v>2800</v>
      </c>
      <c r="J358" s="36">
        <v>2070</v>
      </c>
      <c r="K358" s="36">
        <v>18</v>
      </c>
      <c r="L358" s="35"/>
      <c r="M358" s="29" t="s">
        <v>1020</v>
      </c>
      <c r="N358" s="29" t="s">
        <v>1021</v>
      </c>
    </row>
    <row r="359" spans="1:24" ht="15" customHeight="1" x14ac:dyDescent="0.15">
      <c r="A359" s="29" t="str">
        <f t="shared" si="16"/>
        <v>EGGER-H1401 Cascina Pine-18</v>
      </c>
      <c r="C359" s="35" t="s">
        <v>255</v>
      </c>
      <c r="D359" s="35" t="s">
        <v>588</v>
      </c>
      <c r="E359" s="35" t="s">
        <v>589</v>
      </c>
      <c r="F359" s="35" t="s">
        <v>437</v>
      </c>
      <c r="G359" s="35" t="s">
        <v>24</v>
      </c>
      <c r="H359" s="35" t="s">
        <v>25</v>
      </c>
      <c r="I359" s="36">
        <v>2800</v>
      </c>
      <c r="J359" s="36">
        <v>2070</v>
      </c>
      <c r="K359" s="36">
        <v>18</v>
      </c>
      <c r="L359" s="35"/>
      <c r="M359" s="29" t="s">
        <v>1020</v>
      </c>
      <c r="N359" s="29" t="s">
        <v>1021</v>
      </c>
    </row>
    <row r="360" spans="1:24" ht="15" customHeight="1" x14ac:dyDescent="0.15">
      <c r="A360" s="29" t="str">
        <f t="shared" si="16"/>
        <v>EGGER-H3131 Natural Davos Oak-18</v>
      </c>
      <c r="C360" s="35" t="s">
        <v>255</v>
      </c>
      <c r="D360" s="35" t="s">
        <v>590</v>
      </c>
      <c r="E360" s="35" t="s">
        <v>591</v>
      </c>
      <c r="F360" s="35" t="s">
        <v>534</v>
      </c>
      <c r="G360" s="35" t="s">
        <v>24</v>
      </c>
      <c r="H360" s="35" t="s">
        <v>25</v>
      </c>
      <c r="I360" s="36">
        <v>2800</v>
      </c>
      <c r="J360" s="36">
        <v>2070</v>
      </c>
      <c r="K360" s="36">
        <v>18</v>
      </c>
      <c r="L360" s="35"/>
      <c r="M360" s="29" t="s">
        <v>1020</v>
      </c>
      <c r="N360" s="29" t="s">
        <v>1021</v>
      </c>
    </row>
    <row r="361" spans="1:24" ht="15" customHeight="1" x14ac:dyDescent="0.15">
      <c r="A361" s="29" t="str">
        <f t="shared" si="16"/>
        <v>EGGER-H3133 Truffle Brown Davos Oak-18</v>
      </c>
      <c r="C361" s="35" t="s">
        <v>255</v>
      </c>
      <c r="D361" s="35" t="s">
        <v>592</v>
      </c>
      <c r="E361" s="35" t="s">
        <v>593</v>
      </c>
      <c r="F361" s="35" t="s">
        <v>534</v>
      </c>
      <c r="G361" s="35" t="s">
        <v>24</v>
      </c>
      <c r="H361" s="35" t="s">
        <v>25</v>
      </c>
      <c r="I361" s="36">
        <v>2800</v>
      </c>
      <c r="J361" s="36">
        <v>2070</v>
      </c>
      <c r="K361" s="36">
        <v>18</v>
      </c>
      <c r="L361" s="35"/>
      <c r="M361" s="29" t="s">
        <v>1020</v>
      </c>
      <c r="N361" s="29" t="s">
        <v>1021</v>
      </c>
    </row>
    <row r="362" spans="1:24" ht="15" customHeight="1" x14ac:dyDescent="0.15">
      <c r="A362" s="29" t="str">
        <f t="shared" si="16"/>
        <v>EGGER-H3170 Natural Kendal Oak-18</v>
      </c>
      <c r="C362" s="35" t="s">
        <v>255</v>
      </c>
      <c r="D362" s="35" t="s">
        <v>594</v>
      </c>
      <c r="E362" s="35" t="s">
        <v>595</v>
      </c>
      <c r="F362" s="35" t="s">
        <v>534</v>
      </c>
      <c r="G362" s="35" t="s">
        <v>24</v>
      </c>
      <c r="H362" s="35" t="s">
        <v>25</v>
      </c>
      <c r="I362" s="36">
        <v>2800</v>
      </c>
      <c r="J362" s="36">
        <v>2070</v>
      </c>
      <c r="K362" s="36">
        <v>18</v>
      </c>
      <c r="L362" s="35"/>
      <c r="M362" s="29" t="s">
        <v>1020</v>
      </c>
      <c r="N362" s="29" t="s">
        <v>1021</v>
      </c>
    </row>
    <row r="363" spans="1:24" ht="15" customHeight="1" x14ac:dyDescent="0.15">
      <c r="A363" s="29" t="str">
        <f t="shared" si="16"/>
        <v>EGGER-H3171 Oiled Kendal Oak-18</v>
      </c>
      <c r="C363" s="35" t="s">
        <v>255</v>
      </c>
      <c r="D363" s="35" t="s">
        <v>596</v>
      </c>
      <c r="E363" s="35" t="s">
        <v>597</v>
      </c>
      <c r="F363" s="35" t="s">
        <v>534</v>
      </c>
      <c r="G363" s="35" t="s">
        <v>24</v>
      </c>
      <c r="H363" s="35" t="s">
        <v>25</v>
      </c>
      <c r="I363" s="36">
        <v>2800</v>
      </c>
      <c r="J363" s="36">
        <v>2070</v>
      </c>
      <c r="K363" s="36">
        <v>18</v>
      </c>
      <c r="L363" s="35"/>
      <c r="M363" s="29" t="s">
        <v>1020</v>
      </c>
      <c r="N363" s="29" t="s">
        <v>1021</v>
      </c>
    </row>
    <row r="364" spans="1:24" ht="15" customHeight="1" x14ac:dyDescent="0.15">
      <c r="A364" s="29" t="str">
        <f t="shared" si="16"/>
        <v>EGGER-H3331 Natural Nebraska Oak-18</v>
      </c>
      <c r="C364" s="35" t="s">
        <v>255</v>
      </c>
      <c r="D364" s="35" t="s">
        <v>598</v>
      </c>
      <c r="E364" s="35" t="s">
        <v>599</v>
      </c>
      <c r="F364" s="35" t="s">
        <v>314</v>
      </c>
      <c r="G364" s="35" t="s">
        <v>24</v>
      </c>
      <c r="H364" s="35" t="s">
        <v>25</v>
      </c>
      <c r="I364" s="36">
        <v>2800</v>
      </c>
      <c r="J364" s="36">
        <v>2070</v>
      </c>
      <c r="K364" s="36">
        <v>18</v>
      </c>
      <c r="L364" s="35"/>
      <c r="M364" s="29" t="s">
        <v>1020</v>
      </c>
      <c r="N364" s="29" t="s">
        <v>1021</v>
      </c>
    </row>
    <row r="365" spans="1:24" ht="15" customHeight="1" x14ac:dyDescent="0.15">
      <c r="A365" s="29" t="str">
        <f t="shared" si="16"/>
        <v>EGGER-H1387 Graphite Denver Oak-18</v>
      </c>
      <c r="C365" s="35" t="s">
        <v>255</v>
      </c>
      <c r="D365" s="35" t="s">
        <v>600</v>
      </c>
      <c r="E365" s="35" t="s">
        <v>601</v>
      </c>
      <c r="F365" s="35" t="s">
        <v>314</v>
      </c>
      <c r="G365" s="35" t="s">
        <v>24</v>
      </c>
      <c r="H365" s="35" t="s">
        <v>25</v>
      </c>
      <c r="I365" s="36">
        <v>2800</v>
      </c>
      <c r="J365" s="36">
        <v>2070</v>
      </c>
      <c r="K365" s="36">
        <v>18</v>
      </c>
      <c r="L365" s="35"/>
      <c r="M365" s="29" t="s">
        <v>1020</v>
      </c>
      <c r="N365" s="29" t="s">
        <v>1021</v>
      </c>
    </row>
    <row r="366" spans="1:24" ht="15" customHeight="1" x14ac:dyDescent="0.15">
      <c r="A366" s="29" t="str">
        <f t="shared" si="16"/>
        <v>EGGER-H1122 Whitewood-18</v>
      </c>
      <c r="C366" s="35" t="s">
        <v>255</v>
      </c>
      <c r="D366" s="35" t="s">
        <v>602</v>
      </c>
      <c r="E366" s="35" t="s">
        <v>603</v>
      </c>
      <c r="F366" s="35" t="s">
        <v>437</v>
      </c>
      <c r="G366" s="35" t="s">
        <v>24</v>
      </c>
      <c r="H366" s="35" t="s">
        <v>25</v>
      </c>
      <c r="I366" s="36">
        <v>2800</v>
      </c>
      <c r="J366" s="36">
        <v>2070</v>
      </c>
      <c r="K366" s="36">
        <v>18</v>
      </c>
      <c r="L366" s="35"/>
      <c r="M366" s="29" t="s">
        <v>1020</v>
      </c>
      <c r="N366" s="29" t="s">
        <v>1021</v>
      </c>
    </row>
    <row r="367" spans="1:24" ht="15" customHeight="1" x14ac:dyDescent="0.15">
      <c r="A367" s="29" t="str">
        <f t="shared" si="16"/>
        <v>EGGER-H1123 Graphitewood-18</v>
      </c>
      <c r="C367" s="35" t="s">
        <v>255</v>
      </c>
      <c r="D367" s="35" t="s">
        <v>604</v>
      </c>
      <c r="E367" s="35" t="s">
        <v>605</v>
      </c>
      <c r="F367" s="35" t="s">
        <v>437</v>
      </c>
      <c r="G367" s="35" t="s">
        <v>24</v>
      </c>
      <c r="H367" s="35" t="s">
        <v>25</v>
      </c>
      <c r="I367" s="36">
        <v>2800</v>
      </c>
      <c r="J367" s="36">
        <v>2070</v>
      </c>
      <c r="K367" s="36">
        <v>18</v>
      </c>
      <c r="L367" s="35"/>
      <c r="M367" s="29" t="s">
        <v>1020</v>
      </c>
      <c r="N367" s="29" t="s">
        <v>1021</v>
      </c>
    </row>
    <row r="368" spans="1:24" ht="20" customHeight="1" x14ac:dyDescent="0.15">
      <c r="A368" s="29" t="str">
        <f t="shared" si="16"/>
        <v/>
      </c>
      <c r="B368" s="37" t="s">
        <v>606</v>
      </c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</row>
    <row r="369" spans="1:24" ht="15" customHeight="1" x14ac:dyDescent="0.15">
      <c r="A369" s="29" t="str">
        <f t="shared" si="16"/>
        <v>EGGER-W980 Platinum White-18</v>
      </c>
      <c r="C369" s="44" t="s">
        <v>255</v>
      </c>
      <c r="D369" s="35" t="s">
        <v>607</v>
      </c>
      <c r="E369" s="35" t="s">
        <v>368</v>
      </c>
      <c r="F369" s="35" t="s">
        <v>291</v>
      </c>
      <c r="G369" s="35" t="s">
        <v>24</v>
      </c>
      <c r="H369" s="35" t="s">
        <v>25</v>
      </c>
      <c r="I369" s="36">
        <v>2800</v>
      </c>
      <c r="J369" s="36">
        <v>2070</v>
      </c>
      <c r="K369" s="36">
        <v>18</v>
      </c>
      <c r="L369" s="35"/>
      <c r="M369" s="29" t="s">
        <v>1020</v>
      </c>
      <c r="N369" s="29" t="s">
        <v>1021</v>
      </c>
    </row>
    <row r="370" spans="1:24" ht="15" customHeight="1" x14ac:dyDescent="0.15">
      <c r="A370" s="29" t="str">
        <f t="shared" si="16"/>
        <v>EGGER-W1200 Porcelain White-18</v>
      </c>
      <c r="C370" s="35" t="s">
        <v>255</v>
      </c>
      <c r="D370" s="35" t="s">
        <v>608</v>
      </c>
      <c r="E370" s="35" t="s">
        <v>383</v>
      </c>
      <c r="F370" s="35" t="s">
        <v>291</v>
      </c>
      <c r="G370" s="35" t="s">
        <v>24</v>
      </c>
      <c r="H370" s="35" t="s">
        <v>25</v>
      </c>
      <c r="I370" s="36">
        <v>2800</v>
      </c>
      <c r="J370" s="36">
        <v>2070</v>
      </c>
      <c r="K370" s="36">
        <v>18</v>
      </c>
      <c r="L370" s="35"/>
      <c r="M370" s="29" t="s">
        <v>1020</v>
      </c>
      <c r="N370" s="29" t="s">
        <v>1021</v>
      </c>
    </row>
    <row r="371" spans="1:24" ht="15" customHeight="1" x14ac:dyDescent="0.15">
      <c r="A371" s="29" t="str">
        <f t="shared" si="16"/>
        <v>EGGER-W1200 Porcelain White-8</v>
      </c>
      <c r="C371" s="35" t="s">
        <v>255</v>
      </c>
      <c r="D371" s="35" t="s">
        <v>609</v>
      </c>
      <c r="E371" s="35" t="s">
        <v>383</v>
      </c>
      <c r="F371" s="35" t="s">
        <v>291</v>
      </c>
      <c r="G371" s="35" t="s">
        <v>24</v>
      </c>
      <c r="H371" s="35" t="s">
        <v>25</v>
      </c>
      <c r="I371" s="36">
        <v>2800</v>
      </c>
      <c r="J371" s="36">
        <v>2070</v>
      </c>
      <c r="K371" s="36">
        <v>8</v>
      </c>
      <c r="L371" s="35"/>
      <c r="M371" s="29" t="s">
        <v>1020</v>
      </c>
      <c r="N371" s="29" t="s">
        <v>1021</v>
      </c>
    </row>
    <row r="372" spans="1:24" ht="15" customHeight="1" x14ac:dyDescent="0.15">
      <c r="A372" s="29" t="str">
        <f t="shared" si="16"/>
        <v>EGGER-U100 Mussel-18</v>
      </c>
      <c r="C372" s="35" t="s">
        <v>255</v>
      </c>
      <c r="D372" s="35" t="s">
        <v>610</v>
      </c>
      <c r="E372" s="35" t="s">
        <v>396</v>
      </c>
      <c r="F372" s="35" t="s">
        <v>291</v>
      </c>
      <c r="G372" s="35" t="s">
        <v>24</v>
      </c>
      <c r="H372" s="35" t="s">
        <v>25</v>
      </c>
      <c r="I372" s="36">
        <v>2800</v>
      </c>
      <c r="J372" s="36">
        <v>2070</v>
      </c>
      <c r="K372" s="36">
        <v>18</v>
      </c>
      <c r="L372" s="35"/>
      <c r="M372" s="29" t="s">
        <v>1020</v>
      </c>
      <c r="N372" s="29" t="s">
        <v>1021</v>
      </c>
    </row>
    <row r="373" spans="1:24" ht="15" customHeight="1" x14ac:dyDescent="0.15">
      <c r="A373" s="29" t="str">
        <f t="shared" si="16"/>
        <v>EGGER-U104 Alabaster White-18</v>
      </c>
      <c r="C373" s="35" t="s">
        <v>255</v>
      </c>
      <c r="D373" s="35" t="s">
        <v>611</v>
      </c>
      <c r="E373" s="35" t="s">
        <v>387</v>
      </c>
      <c r="F373" s="35" t="s">
        <v>291</v>
      </c>
      <c r="G373" s="35" t="s">
        <v>24</v>
      </c>
      <c r="H373" s="35" t="s">
        <v>25</v>
      </c>
      <c r="I373" s="36">
        <v>2800</v>
      </c>
      <c r="J373" s="36">
        <v>2070</v>
      </c>
      <c r="K373" s="36">
        <v>18</v>
      </c>
      <c r="L373" s="35"/>
      <c r="M373" s="29" t="s">
        <v>1020</v>
      </c>
      <c r="N373" s="29" t="s">
        <v>1021</v>
      </c>
    </row>
    <row r="374" spans="1:24" ht="15" customHeight="1" x14ac:dyDescent="0.15">
      <c r="A374" s="29" t="str">
        <f t="shared" si="16"/>
        <v>EGGER-U702 Cashmere Grey-18</v>
      </c>
      <c r="C374" s="35" t="s">
        <v>255</v>
      </c>
      <c r="D374" s="35" t="s">
        <v>612</v>
      </c>
      <c r="E374" s="35" t="s">
        <v>274</v>
      </c>
      <c r="F374" s="35" t="s">
        <v>291</v>
      </c>
      <c r="G374" s="35" t="s">
        <v>24</v>
      </c>
      <c r="H374" s="35" t="s">
        <v>25</v>
      </c>
      <c r="I374" s="36">
        <v>2800</v>
      </c>
      <c r="J374" s="36">
        <v>2070</v>
      </c>
      <c r="K374" s="36">
        <v>18</v>
      </c>
      <c r="L374" s="35"/>
      <c r="M374" s="29" t="s">
        <v>1020</v>
      </c>
      <c r="N374" s="29" t="s">
        <v>1021</v>
      </c>
    </row>
    <row r="375" spans="1:24" ht="15" customHeight="1" x14ac:dyDescent="0.15">
      <c r="A375" s="29" t="str">
        <f t="shared" si="16"/>
        <v>EGGER-U702 Cashmere Grey-8</v>
      </c>
      <c r="C375" s="35" t="s">
        <v>255</v>
      </c>
      <c r="D375" s="35" t="s">
        <v>613</v>
      </c>
      <c r="E375" s="35" t="s">
        <v>274</v>
      </c>
      <c r="F375" s="35" t="s">
        <v>291</v>
      </c>
      <c r="G375" s="35" t="s">
        <v>24</v>
      </c>
      <c r="H375" s="35" t="s">
        <v>25</v>
      </c>
      <c r="I375" s="36">
        <v>2800</v>
      </c>
      <c r="J375" s="36">
        <v>2070</v>
      </c>
      <c r="K375" s="36">
        <v>8</v>
      </c>
      <c r="L375" s="35"/>
      <c r="M375" s="29" t="s">
        <v>1020</v>
      </c>
      <c r="N375" s="29" t="s">
        <v>1021</v>
      </c>
    </row>
    <row r="376" spans="1:24" ht="15" customHeight="1" x14ac:dyDescent="0.15">
      <c r="A376" s="29" t="str">
        <f t="shared" si="16"/>
        <v>EGGER-U201 Pebble Grey-18</v>
      </c>
      <c r="C376" s="35" t="s">
        <v>255</v>
      </c>
      <c r="D376" s="35" t="s">
        <v>614</v>
      </c>
      <c r="E376" s="35" t="s">
        <v>268</v>
      </c>
      <c r="F376" s="35" t="s">
        <v>291</v>
      </c>
      <c r="G376" s="35" t="s">
        <v>24</v>
      </c>
      <c r="H376" s="35" t="s">
        <v>25</v>
      </c>
      <c r="I376" s="36">
        <v>2800</v>
      </c>
      <c r="J376" s="36">
        <v>2070</v>
      </c>
      <c r="K376" s="36">
        <v>18</v>
      </c>
      <c r="L376" s="35"/>
      <c r="M376" s="29" t="s">
        <v>1020</v>
      </c>
      <c r="N376" s="29" t="s">
        <v>1021</v>
      </c>
    </row>
    <row r="377" spans="1:24" ht="15" customHeight="1" x14ac:dyDescent="0.15">
      <c r="A377" s="29" t="str">
        <f t="shared" si="16"/>
        <v>EGGER-Standard MDF-18</v>
      </c>
      <c r="C377" s="35" t="s">
        <v>255</v>
      </c>
      <c r="D377" s="35" t="s">
        <v>615</v>
      </c>
      <c r="E377" s="35" t="s">
        <v>16</v>
      </c>
      <c r="F377" s="35" t="s">
        <v>291</v>
      </c>
      <c r="G377" s="35" t="s">
        <v>24</v>
      </c>
      <c r="H377" s="35" t="s">
        <v>25</v>
      </c>
      <c r="I377" s="36">
        <v>2800</v>
      </c>
      <c r="J377" s="36">
        <v>2070</v>
      </c>
      <c r="K377" s="36">
        <v>18</v>
      </c>
      <c r="L377" s="35"/>
      <c r="M377" s="29" t="s">
        <v>1020</v>
      </c>
      <c r="N377" s="29" t="s">
        <v>1021</v>
      </c>
    </row>
    <row r="378" spans="1:24" ht="15" customHeight="1" x14ac:dyDescent="0.15">
      <c r="A378" s="29" t="str">
        <f>C378&amp;M378&amp;E378&amp;M378&amp;K378</f>
        <v>EGGER-U708 Light Grey-8</v>
      </c>
      <c r="C378" s="35" t="s">
        <v>255</v>
      </c>
      <c r="D378" s="35" t="s">
        <v>616</v>
      </c>
      <c r="E378" s="35" t="s">
        <v>276</v>
      </c>
      <c r="F378" s="35" t="s">
        <v>291</v>
      </c>
      <c r="G378" s="35" t="s">
        <v>24</v>
      </c>
      <c r="H378" s="35" t="s">
        <v>25</v>
      </c>
      <c r="I378" s="36">
        <v>2800</v>
      </c>
      <c r="J378" s="36">
        <v>2070</v>
      </c>
      <c r="K378" s="36">
        <v>8</v>
      </c>
      <c r="L378" s="35"/>
      <c r="M378" s="29" t="s">
        <v>1020</v>
      </c>
      <c r="N378" s="29" t="s">
        <v>1021</v>
      </c>
    </row>
    <row r="379" spans="1:24" ht="15" customHeight="1" x14ac:dyDescent="0.15">
      <c r="A379" s="29" t="str">
        <f>C379&amp;M379&amp;E379&amp;M379&amp;K379</f>
        <v>EGGER-U717 Dakar Grey-18</v>
      </c>
      <c r="C379" s="35" t="s">
        <v>255</v>
      </c>
      <c r="D379" s="35" t="s">
        <v>617</v>
      </c>
      <c r="E379" s="35" t="s">
        <v>404</v>
      </c>
      <c r="F379" s="35" t="s">
        <v>291</v>
      </c>
      <c r="G379" s="35" t="s">
        <v>24</v>
      </c>
      <c r="H379" s="35" t="s">
        <v>25</v>
      </c>
      <c r="I379" s="36">
        <v>2800</v>
      </c>
      <c r="J379" s="36">
        <v>2070</v>
      </c>
      <c r="K379" s="36">
        <v>18</v>
      </c>
      <c r="L379" s="35"/>
      <c r="M379" s="29" t="s">
        <v>1020</v>
      </c>
      <c r="N379" s="29" t="s">
        <v>1021</v>
      </c>
    </row>
    <row r="380" spans="1:24" ht="15" customHeight="1" x14ac:dyDescent="0.15">
      <c r="A380" s="29" t="str">
        <f>C380&amp;M380&amp;E380&amp;M380&amp;K380</f>
        <v>EGGER-U727 Stone Grey-18</v>
      </c>
      <c r="C380" s="35" t="s">
        <v>255</v>
      </c>
      <c r="D380" s="35" t="s">
        <v>618</v>
      </c>
      <c r="E380" s="35" t="s">
        <v>278</v>
      </c>
      <c r="F380" s="35" t="s">
        <v>291</v>
      </c>
      <c r="G380" s="35" t="s">
        <v>24</v>
      </c>
      <c r="H380" s="35" t="s">
        <v>25</v>
      </c>
      <c r="I380" s="36">
        <v>2800</v>
      </c>
      <c r="J380" s="36">
        <v>2070</v>
      </c>
      <c r="K380" s="36">
        <v>18</v>
      </c>
      <c r="L380" s="35"/>
      <c r="M380" s="29" t="s">
        <v>1020</v>
      </c>
      <c r="N380" s="29" t="s">
        <v>1021</v>
      </c>
    </row>
    <row r="381" spans="1:24" ht="15" customHeight="1" x14ac:dyDescent="0.15">
      <c r="A381" s="29" t="str">
        <f>C381&amp;M381&amp;E381&amp;M381&amp;K381</f>
        <v>EGGER-U961 Graphite-18</v>
      </c>
      <c r="C381" s="35" t="s">
        <v>255</v>
      </c>
      <c r="D381" s="35" t="s">
        <v>619</v>
      </c>
      <c r="E381" s="35" t="s">
        <v>620</v>
      </c>
      <c r="F381" s="35" t="s">
        <v>291</v>
      </c>
      <c r="G381" s="35" t="s">
        <v>24</v>
      </c>
      <c r="H381" s="35" t="s">
        <v>25</v>
      </c>
      <c r="I381" s="36">
        <v>2800</v>
      </c>
      <c r="J381" s="36">
        <v>2070</v>
      </c>
      <c r="K381" s="36">
        <v>18</v>
      </c>
      <c r="L381" s="35"/>
      <c r="M381" s="29" t="s">
        <v>1020</v>
      </c>
      <c r="N381" s="29" t="s">
        <v>1021</v>
      </c>
    </row>
    <row r="382" spans="1:24" ht="15" customHeight="1" x14ac:dyDescent="0.15">
      <c r="A382" s="29" t="str">
        <f>C382&amp;M382&amp;E382&amp;M382&amp;K382</f>
        <v>EGGER-U636 Fjord-18</v>
      </c>
      <c r="C382" s="35" t="s">
        <v>255</v>
      </c>
      <c r="D382" s="35" t="s">
        <v>621</v>
      </c>
      <c r="E382" s="35" t="s">
        <v>622</v>
      </c>
      <c r="F382" s="35" t="s">
        <v>291</v>
      </c>
      <c r="G382" s="35" t="s">
        <v>24</v>
      </c>
      <c r="H382" s="35" t="s">
        <v>25</v>
      </c>
      <c r="I382" s="36">
        <v>2800</v>
      </c>
      <c r="J382" s="36">
        <v>2070</v>
      </c>
      <c r="K382" s="36">
        <v>18</v>
      </c>
      <c r="L382" s="35"/>
      <c r="M382" s="29" t="s">
        <v>1020</v>
      </c>
      <c r="N382" s="29" t="s">
        <v>1021</v>
      </c>
    </row>
    <row r="383" spans="1:24" ht="20" customHeight="1" x14ac:dyDescent="0.15">
      <c r="B383" s="37" t="s">
        <v>623</v>
      </c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</row>
    <row r="384" spans="1:24" ht="15" customHeight="1" x14ac:dyDescent="0.15">
      <c r="A384" s="29" t="str">
        <f t="shared" ref="A384:A406" si="17">C384&amp;M384&amp;E384&amp;M384&amp;K384</f>
        <v>Kronospan-0101 Front White-25</v>
      </c>
      <c r="C384" s="44" t="s">
        <v>20</v>
      </c>
      <c r="D384" s="35" t="s">
        <v>624</v>
      </c>
      <c r="E384" s="35" t="s">
        <v>22</v>
      </c>
      <c r="F384" s="35" t="s">
        <v>625</v>
      </c>
      <c r="G384" s="35" t="s">
        <v>24</v>
      </c>
      <c r="H384" s="35" t="s">
        <v>25</v>
      </c>
      <c r="I384" s="36">
        <v>2620</v>
      </c>
      <c r="J384" s="36">
        <v>2070</v>
      </c>
      <c r="K384" s="36">
        <v>25</v>
      </c>
      <c r="L384" s="35"/>
      <c r="M384" s="29" t="s">
        <v>1020</v>
      </c>
      <c r="N384" s="29" t="s">
        <v>1021</v>
      </c>
    </row>
    <row r="385" spans="1:14" ht="15" customHeight="1" x14ac:dyDescent="0.15">
      <c r="A385" s="29" t="str">
        <f t="shared" si="17"/>
        <v>Kronospan-0101 Front White-18</v>
      </c>
      <c r="C385" s="44" t="s">
        <v>20</v>
      </c>
      <c r="D385" s="35" t="s">
        <v>626</v>
      </c>
      <c r="E385" s="35" t="s">
        <v>22</v>
      </c>
      <c r="F385" s="35" t="s">
        <v>625</v>
      </c>
      <c r="G385" s="35" t="s">
        <v>24</v>
      </c>
      <c r="H385" s="35" t="s">
        <v>25</v>
      </c>
      <c r="I385" s="36">
        <v>2800</v>
      </c>
      <c r="J385" s="36">
        <v>2070</v>
      </c>
      <c r="K385" s="36">
        <v>18</v>
      </c>
      <c r="L385" s="35"/>
      <c r="M385" s="29" t="s">
        <v>1020</v>
      </c>
      <c r="N385" s="29" t="s">
        <v>1021</v>
      </c>
    </row>
    <row r="386" spans="1:14" ht="15" customHeight="1" x14ac:dyDescent="0.15">
      <c r="A386" s="29" t="str">
        <f t="shared" si="17"/>
        <v>Kronospan-0101 Front White-18</v>
      </c>
      <c r="C386" s="44" t="s">
        <v>20</v>
      </c>
      <c r="D386" s="35" t="s">
        <v>627</v>
      </c>
      <c r="E386" s="35" t="s">
        <v>22</v>
      </c>
      <c r="F386" s="35" t="s">
        <v>625</v>
      </c>
      <c r="G386" s="35" t="s">
        <v>24</v>
      </c>
      <c r="H386" s="35" t="s">
        <v>297</v>
      </c>
      <c r="I386" s="36">
        <v>2800</v>
      </c>
      <c r="J386" s="36">
        <v>2070</v>
      </c>
      <c r="K386" s="36">
        <v>18</v>
      </c>
      <c r="L386" s="35"/>
      <c r="M386" s="29" t="s">
        <v>1020</v>
      </c>
      <c r="N386" s="29" t="s">
        <v>1021</v>
      </c>
    </row>
    <row r="387" spans="1:14" ht="15" customHeight="1" x14ac:dyDescent="0.15">
      <c r="A387" s="29" t="str">
        <f t="shared" si="17"/>
        <v>Kronospan-0101 Front White-8</v>
      </c>
      <c r="C387" s="44" t="s">
        <v>20</v>
      </c>
      <c r="D387" s="35" t="s">
        <v>628</v>
      </c>
      <c r="E387" s="35" t="s">
        <v>22</v>
      </c>
      <c r="F387" s="35" t="s">
        <v>625</v>
      </c>
      <c r="G387" s="35" t="s">
        <v>24</v>
      </c>
      <c r="H387" s="35" t="s">
        <v>297</v>
      </c>
      <c r="I387" s="36">
        <v>2800</v>
      </c>
      <c r="J387" s="36">
        <v>2070</v>
      </c>
      <c r="K387" s="36">
        <v>8</v>
      </c>
      <c r="L387" s="35"/>
      <c r="M387" s="29" t="s">
        <v>1020</v>
      </c>
      <c r="N387" s="29" t="s">
        <v>1021</v>
      </c>
    </row>
    <row r="388" spans="1:14" ht="15" customHeight="1" x14ac:dyDescent="0.15">
      <c r="A388" s="29" t="str">
        <f t="shared" si="17"/>
        <v>Kronospan-0101 Front White-25</v>
      </c>
      <c r="C388" s="44" t="s">
        <v>20</v>
      </c>
      <c r="D388" s="35" t="s">
        <v>629</v>
      </c>
      <c r="E388" s="35" t="s">
        <v>22</v>
      </c>
      <c r="F388" s="35" t="s">
        <v>372</v>
      </c>
      <c r="G388" s="35" t="s">
        <v>24</v>
      </c>
      <c r="H388" s="35" t="s">
        <v>297</v>
      </c>
      <c r="I388" s="36">
        <v>2440</v>
      </c>
      <c r="J388" s="36">
        <v>1220</v>
      </c>
      <c r="K388" s="36">
        <v>25</v>
      </c>
      <c r="L388" s="35"/>
      <c r="M388" s="29" t="s">
        <v>1020</v>
      </c>
      <c r="N388" s="29" t="s">
        <v>1021</v>
      </c>
    </row>
    <row r="389" spans="1:14" ht="15" customHeight="1" x14ac:dyDescent="0.15">
      <c r="A389" s="29" t="str">
        <f t="shared" si="17"/>
        <v>Kronospan-0101 Front White-18</v>
      </c>
      <c r="C389" s="44" t="s">
        <v>20</v>
      </c>
      <c r="D389" s="35" t="s">
        <v>630</v>
      </c>
      <c r="E389" s="35" t="s">
        <v>22</v>
      </c>
      <c r="F389" s="35" t="s">
        <v>372</v>
      </c>
      <c r="G389" s="35" t="s">
        <v>24</v>
      </c>
      <c r="H389" s="35" t="s">
        <v>297</v>
      </c>
      <c r="I389" s="36">
        <v>2800</v>
      </c>
      <c r="J389" s="36">
        <v>2070</v>
      </c>
      <c r="K389" s="36">
        <v>18</v>
      </c>
      <c r="L389" s="35"/>
      <c r="M389" s="29" t="s">
        <v>1020</v>
      </c>
      <c r="N389" s="29" t="s">
        <v>1021</v>
      </c>
    </row>
    <row r="390" spans="1:14" ht="15" customHeight="1" x14ac:dyDescent="0.15">
      <c r="A390" s="29" t="str">
        <f t="shared" si="17"/>
        <v>Kronospan-0101 Front White-18</v>
      </c>
      <c r="C390" s="44" t="s">
        <v>20</v>
      </c>
      <c r="D390" s="35" t="s">
        <v>631</v>
      </c>
      <c r="E390" s="35" t="s">
        <v>22</v>
      </c>
      <c r="F390" s="35" t="s">
        <v>372</v>
      </c>
      <c r="G390" s="35" t="s">
        <v>24</v>
      </c>
      <c r="H390" s="35" t="s">
        <v>25</v>
      </c>
      <c r="I390" s="36">
        <v>2800</v>
      </c>
      <c r="J390" s="36">
        <v>2070</v>
      </c>
      <c r="K390" s="36">
        <v>18</v>
      </c>
      <c r="L390" s="35"/>
      <c r="M390" s="29" t="s">
        <v>1020</v>
      </c>
      <c r="N390" s="29" t="s">
        <v>1021</v>
      </c>
    </row>
    <row r="391" spans="1:14" ht="15" customHeight="1" x14ac:dyDescent="0.15">
      <c r="A391" s="29" t="str">
        <f t="shared" si="17"/>
        <v>Kronospan-0101 Front White-15</v>
      </c>
      <c r="C391" s="44" t="s">
        <v>20</v>
      </c>
      <c r="D391" s="35" t="s">
        <v>632</v>
      </c>
      <c r="E391" s="35" t="s">
        <v>22</v>
      </c>
      <c r="F391" s="35" t="s">
        <v>372</v>
      </c>
      <c r="G391" s="35" t="s">
        <v>24</v>
      </c>
      <c r="H391" s="35" t="s">
        <v>297</v>
      </c>
      <c r="I391" s="36">
        <v>2440</v>
      </c>
      <c r="J391" s="36">
        <v>1220</v>
      </c>
      <c r="K391" s="36">
        <v>15</v>
      </c>
      <c r="L391" s="35"/>
      <c r="M391" s="29" t="s">
        <v>1020</v>
      </c>
      <c r="N391" s="29" t="s">
        <v>1021</v>
      </c>
    </row>
    <row r="392" spans="1:14" ht="15" customHeight="1" x14ac:dyDescent="0.15">
      <c r="A392" s="29" t="str">
        <f t="shared" si="17"/>
        <v>Kronospan-0101 Front White-12</v>
      </c>
      <c r="C392" s="44" t="s">
        <v>20</v>
      </c>
      <c r="D392" s="35" t="s">
        <v>633</v>
      </c>
      <c r="E392" s="35" t="s">
        <v>22</v>
      </c>
      <c r="F392" s="35" t="s">
        <v>372</v>
      </c>
      <c r="G392" s="35" t="s">
        <v>24</v>
      </c>
      <c r="H392" s="35" t="s">
        <v>297</v>
      </c>
      <c r="I392" s="36">
        <v>2440</v>
      </c>
      <c r="J392" s="36">
        <v>1220</v>
      </c>
      <c r="K392" s="36">
        <v>12</v>
      </c>
      <c r="L392" s="35"/>
      <c r="M392" s="29" t="s">
        <v>1020</v>
      </c>
      <c r="N392" s="29" t="s">
        <v>1021</v>
      </c>
    </row>
    <row r="393" spans="1:14" ht="15" customHeight="1" x14ac:dyDescent="0.15">
      <c r="A393" s="29" t="str">
        <f t="shared" si="17"/>
        <v>Kronospan-8100 Pearl White-18</v>
      </c>
      <c r="C393" s="44" t="s">
        <v>20</v>
      </c>
      <c r="D393" s="35" t="s">
        <v>634</v>
      </c>
      <c r="E393" s="35" t="s">
        <v>635</v>
      </c>
      <c r="F393" s="35" t="s">
        <v>372</v>
      </c>
      <c r="G393" s="35" t="s">
        <v>24</v>
      </c>
      <c r="H393" s="35" t="s">
        <v>25</v>
      </c>
      <c r="I393" s="36">
        <v>2800</v>
      </c>
      <c r="J393" s="36">
        <v>2070</v>
      </c>
      <c r="K393" s="36">
        <v>18</v>
      </c>
      <c r="L393" s="35"/>
      <c r="M393" s="29" t="s">
        <v>1020</v>
      </c>
      <c r="N393" s="29" t="s">
        <v>1021</v>
      </c>
    </row>
    <row r="394" spans="1:14" ht="15" customHeight="1" x14ac:dyDescent="0.15">
      <c r="A394" s="29" t="str">
        <f t="shared" si="17"/>
        <v>Kronospan-0564 Almond-18</v>
      </c>
      <c r="C394" s="44" t="s">
        <v>20</v>
      </c>
      <c r="D394" s="35" t="s">
        <v>636</v>
      </c>
      <c r="E394" s="35" t="s">
        <v>637</v>
      </c>
      <c r="F394" s="35" t="s">
        <v>625</v>
      </c>
      <c r="G394" s="35" t="s">
        <v>24</v>
      </c>
      <c r="H394" s="35" t="s">
        <v>297</v>
      </c>
      <c r="I394" s="36">
        <v>2800</v>
      </c>
      <c r="J394" s="36">
        <v>2070</v>
      </c>
      <c r="K394" s="36">
        <v>18</v>
      </c>
      <c r="L394" s="35"/>
      <c r="M394" s="29" t="s">
        <v>1020</v>
      </c>
      <c r="N394" s="29" t="s">
        <v>1021</v>
      </c>
    </row>
    <row r="395" spans="1:14" ht="15" customHeight="1" x14ac:dyDescent="0.15">
      <c r="A395" s="29" t="str">
        <f t="shared" si="17"/>
        <v>Kronospan-0564 Almond-18</v>
      </c>
      <c r="C395" s="44" t="s">
        <v>20</v>
      </c>
      <c r="D395" s="35" t="s">
        <v>638</v>
      </c>
      <c r="E395" s="35" t="s">
        <v>637</v>
      </c>
      <c r="F395" s="35" t="s">
        <v>625</v>
      </c>
      <c r="G395" s="35" t="s">
        <v>24</v>
      </c>
      <c r="H395" s="35" t="s">
        <v>25</v>
      </c>
      <c r="I395" s="36">
        <v>2800</v>
      </c>
      <c r="J395" s="36">
        <v>2070</v>
      </c>
      <c r="K395" s="36">
        <v>18</v>
      </c>
      <c r="L395" s="35"/>
      <c r="M395" s="29" t="s">
        <v>1020</v>
      </c>
      <c r="N395" s="29" t="s">
        <v>1021</v>
      </c>
    </row>
    <row r="396" spans="1:14" ht="15" customHeight="1" x14ac:dyDescent="0.15">
      <c r="A396" s="29" t="str">
        <f t="shared" si="17"/>
        <v>Kronospan-0514 Ivory-18</v>
      </c>
      <c r="C396" s="44" t="s">
        <v>20</v>
      </c>
      <c r="D396" s="35" t="s">
        <v>639</v>
      </c>
      <c r="E396" s="35" t="s">
        <v>640</v>
      </c>
      <c r="F396" s="35" t="s">
        <v>625</v>
      </c>
      <c r="G396" s="35" t="s">
        <v>24</v>
      </c>
      <c r="H396" s="35" t="s">
        <v>297</v>
      </c>
      <c r="I396" s="36">
        <v>2800</v>
      </c>
      <c r="J396" s="36">
        <v>2070</v>
      </c>
      <c r="K396" s="36">
        <v>18</v>
      </c>
      <c r="L396" s="35"/>
      <c r="M396" s="29" t="s">
        <v>1020</v>
      </c>
      <c r="N396" s="29" t="s">
        <v>1021</v>
      </c>
    </row>
    <row r="397" spans="1:14" ht="15" customHeight="1" x14ac:dyDescent="0.15">
      <c r="A397" s="29" t="str">
        <f t="shared" si="17"/>
        <v>Kronospan-0514 Ivory-18</v>
      </c>
      <c r="C397" s="44" t="s">
        <v>20</v>
      </c>
      <c r="D397" s="35" t="s">
        <v>641</v>
      </c>
      <c r="E397" s="35" t="s">
        <v>640</v>
      </c>
      <c r="F397" s="35" t="s">
        <v>625</v>
      </c>
      <c r="G397" s="35" t="s">
        <v>24</v>
      </c>
      <c r="H397" s="35" t="s">
        <v>25</v>
      </c>
      <c r="I397" s="36">
        <v>2800</v>
      </c>
      <c r="J397" s="36">
        <v>2070</v>
      </c>
      <c r="K397" s="36">
        <v>18</v>
      </c>
      <c r="L397" s="35"/>
      <c r="M397" s="29" t="s">
        <v>1020</v>
      </c>
      <c r="N397" s="29" t="s">
        <v>1021</v>
      </c>
    </row>
    <row r="398" spans="1:14" ht="15" customHeight="1" x14ac:dyDescent="0.15">
      <c r="A398" s="29" t="str">
        <f t="shared" si="17"/>
        <v>Kronospan-5981 Cashmere-18</v>
      </c>
      <c r="C398" s="44" t="s">
        <v>20</v>
      </c>
      <c r="D398" s="35" t="s">
        <v>642</v>
      </c>
      <c r="E398" s="35" t="s">
        <v>27</v>
      </c>
      <c r="F398" s="35" t="s">
        <v>643</v>
      </c>
      <c r="G398" s="35" t="s">
        <v>24</v>
      </c>
      <c r="H398" s="35" t="s">
        <v>25</v>
      </c>
      <c r="I398" s="36">
        <v>2800</v>
      </c>
      <c r="J398" s="36">
        <v>2070</v>
      </c>
      <c r="K398" s="36">
        <v>18</v>
      </c>
      <c r="L398" s="35"/>
      <c r="M398" s="29" t="s">
        <v>1020</v>
      </c>
      <c r="N398" s="29" t="s">
        <v>1021</v>
      </c>
    </row>
    <row r="399" spans="1:14" ht="15" customHeight="1" x14ac:dyDescent="0.15">
      <c r="A399" s="29" t="str">
        <f t="shared" si="17"/>
        <v>Kronospan-0112 Stone Grey-18</v>
      </c>
      <c r="C399" s="44" t="s">
        <v>20</v>
      </c>
      <c r="D399" s="35" t="s">
        <v>644</v>
      </c>
      <c r="E399" s="35" t="s">
        <v>29</v>
      </c>
      <c r="F399" s="35" t="s">
        <v>625</v>
      </c>
      <c r="G399" s="35" t="s">
        <v>24</v>
      </c>
      <c r="H399" s="35" t="s">
        <v>297</v>
      </c>
      <c r="I399" s="36">
        <v>2800</v>
      </c>
      <c r="J399" s="36">
        <v>2070</v>
      </c>
      <c r="K399" s="36">
        <v>18</v>
      </c>
      <c r="L399" s="35"/>
      <c r="M399" s="29" t="s">
        <v>1020</v>
      </c>
      <c r="N399" s="29" t="s">
        <v>1021</v>
      </c>
    </row>
    <row r="400" spans="1:14" ht="15" customHeight="1" x14ac:dyDescent="0.15">
      <c r="A400" s="29" t="str">
        <f t="shared" si="17"/>
        <v>Kronospan-0112 Stone Grey-18</v>
      </c>
      <c r="C400" s="44" t="s">
        <v>20</v>
      </c>
      <c r="D400" s="35" t="s">
        <v>645</v>
      </c>
      <c r="E400" s="35" t="s">
        <v>29</v>
      </c>
      <c r="F400" s="35" t="s">
        <v>625</v>
      </c>
      <c r="G400" s="35" t="s">
        <v>24</v>
      </c>
      <c r="H400" s="35" t="s">
        <v>25</v>
      </c>
      <c r="I400" s="36">
        <v>2800</v>
      </c>
      <c r="J400" s="36">
        <v>2070</v>
      </c>
      <c r="K400" s="36">
        <v>18</v>
      </c>
      <c r="L400" s="35"/>
      <c r="M400" s="29" t="s">
        <v>1020</v>
      </c>
      <c r="N400" s="29" t="s">
        <v>1021</v>
      </c>
    </row>
    <row r="401" spans="1:18" ht="15" customHeight="1" x14ac:dyDescent="0.15">
      <c r="A401" s="29" t="str">
        <f t="shared" si="17"/>
        <v>Kronospan-171 Slate Grey-18</v>
      </c>
      <c r="C401" s="35" t="s">
        <v>20</v>
      </c>
      <c r="D401" s="35" t="s">
        <v>646</v>
      </c>
      <c r="E401" s="35" t="s">
        <v>647</v>
      </c>
      <c r="F401" s="35" t="s">
        <v>625</v>
      </c>
      <c r="G401" s="35" t="s">
        <v>24</v>
      </c>
      <c r="H401" s="35" t="s">
        <v>25</v>
      </c>
      <c r="I401" s="36">
        <v>2800</v>
      </c>
      <c r="J401" s="36">
        <v>2070</v>
      </c>
      <c r="K401" s="36">
        <v>18</v>
      </c>
      <c r="L401" s="35"/>
      <c r="M401" s="29" t="s">
        <v>1020</v>
      </c>
      <c r="N401" s="29" t="s">
        <v>1021</v>
      </c>
    </row>
    <row r="402" spans="1:18" ht="15" customHeight="1" x14ac:dyDescent="0.15">
      <c r="A402" s="29" t="str">
        <f t="shared" si="17"/>
        <v>Kronospan-0162 Graphite-18</v>
      </c>
      <c r="C402" s="35" t="s">
        <v>20</v>
      </c>
      <c r="D402" s="35" t="s">
        <v>648</v>
      </c>
      <c r="E402" s="35" t="s">
        <v>649</v>
      </c>
      <c r="F402" s="35" t="s">
        <v>625</v>
      </c>
      <c r="G402" s="35" t="s">
        <v>24</v>
      </c>
      <c r="H402" s="35" t="s">
        <v>25</v>
      </c>
      <c r="I402" s="36">
        <v>2800</v>
      </c>
      <c r="J402" s="36">
        <v>2070</v>
      </c>
      <c r="K402" s="36">
        <v>18</v>
      </c>
      <c r="L402" s="35"/>
      <c r="M402" s="29" t="s">
        <v>1020</v>
      </c>
      <c r="N402" s="29" t="s">
        <v>1021</v>
      </c>
    </row>
    <row r="403" spans="1:18" ht="15" customHeight="1" x14ac:dyDescent="0.15">
      <c r="A403" s="29" t="str">
        <f t="shared" si="17"/>
        <v>Kronospan-0164 Anthracite-18</v>
      </c>
      <c r="C403" s="35" t="s">
        <v>20</v>
      </c>
      <c r="D403" s="35" t="s">
        <v>650</v>
      </c>
      <c r="E403" s="35" t="s">
        <v>651</v>
      </c>
      <c r="F403" s="35" t="s">
        <v>625</v>
      </c>
      <c r="G403" s="35" t="s">
        <v>24</v>
      </c>
      <c r="H403" s="35" t="s">
        <v>297</v>
      </c>
      <c r="I403" s="36">
        <v>2800</v>
      </c>
      <c r="J403" s="36">
        <v>2070</v>
      </c>
      <c r="K403" s="36">
        <v>18</v>
      </c>
      <c r="L403" s="35"/>
      <c r="M403" s="29" t="s">
        <v>1020</v>
      </c>
      <c r="N403" s="29" t="s">
        <v>1021</v>
      </c>
    </row>
    <row r="404" spans="1:18" ht="15" customHeight="1" x14ac:dyDescent="0.15">
      <c r="A404" s="29" t="str">
        <f t="shared" si="17"/>
        <v>Kronospan-0164 Anthracite-18</v>
      </c>
      <c r="C404" s="35" t="s">
        <v>20</v>
      </c>
      <c r="D404" s="35" t="s">
        <v>652</v>
      </c>
      <c r="E404" s="35" t="s">
        <v>651</v>
      </c>
      <c r="F404" s="35" t="s">
        <v>625</v>
      </c>
      <c r="G404" s="35" t="s">
        <v>24</v>
      </c>
      <c r="H404" s="35" t="s">
        <v>25</v>
      </c>
      <c r="I404" s="36">
        <v>2800</v>
      </c>
      <c r="J404" s="36">
        <v>2070</v>
      </c>
      <c r="K404" s="36">
        <v>18</v>
      </c>
      <c r="L404" s="35"/>
      <c r="M404" s="29" t="s">
        <v>1020</v>
      </c>
      <c r="N404" s="29" t="s">
        <v>1021</v>
      </c>
    </row>
    <row r="405" spans="1:18" ht="15" customHeight="1" x14ac:dyDescent="0.15">
      <c r="A405" s="29" t="str">
        <f t="shared" si="17"/>
        <v>Kronospan-0190 Black-18</v>
      </c>
      <c r="C405" s="35" t="s">
        <v>20</v>
      </c>
      <c r="D405" s="35" t="s">
        <v>653</v>
      </c>
      <c r="E405" s="35" t="s">
        <v>33</v>
      </c>
      <c r="F405" s="35" t="s">
        <v>625</v>
      </c>
      <c r="G405" s="35" t="s">
        <v>24</v>
      </c>
      <c r="H405" s="35" t="s">
        <v>297</v>
      </c>
      <c r="I405" s="36">
        <v>2800</v>
      </c>
      <c r="J405" s="36">
        <v>2070</v>
      </c>
      <c r="K405" s="36">
        <v>18</v>
      </c>
      <c r="L405" s="35"/>
      <c r="M405" s="29" t="s">
        <v>1020</v>
      </c>
      <c r="N405" s="29" t="s">
        <v>1021</v>
      </c>
    </row>
    <row r="406" spans="1:18" ht="15" customHeight="1" x14ac:dyDescent="0.15">
      <c r="A406" s="29" t="str">
        <f t="shared" si="17"/>
        <v>Kronospan-0190 Black-18</v>
      </c>
      <c r="C406" s="45" t="s">
        <v>20</v>
      </c>
      <c r="D406" s="45" t="s">
        <v>654</v>
      </c>
      <c r="E406" s="45" t="s">
        <v>33</v>
      </c>
      <c r="F406" s="45" t="s">
        <v>625</v>
      </c>
      <c r="G406" s="45" t="s">
        <v>24</v>
      </c>
      <c r="H406" s="45" t="s">
        <v>25</v>
      </c>
      <c r="I406" s="46">
        <v>2800</v>
      </c>
      <c r="J406" s="46">
        <v>2070</v>
      </c>
      <c r="K406" s="46">
        <v>18</v>
      </c>
      <c r="L406" s="45"/>
      <c r="M406" s="29" t="s">
        <v>1020</v>
      </c>
      <c r="N406" s="29" t="s">
        <v>1021</v>
      </c>
    </row>
    <row r="407" spans="1:18" ht="20" customHeight="1" x14ac:dyDescent="0.15">
      <c r="B407" s="37" t="s">
        <v>655</v>
      </c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47"/>
      <c r="N407" s="47"/>
      <c r="O407" s="47"/>
      <c r="P407" s="47"/>
      <c r="Q407" s="47"/>
      <c r="R407" s="47"/>
    </row>
    <row r="408" spans="1:18" ht="15" customHeight="1" x14ac:dyDescent="0.15">
      <c r="A408" s="29" t="str">
        <f t="shared" ref="A408:A417" si="18">C408&amp;M408&amp;E408&amp;M408&amp;K408</f>
        <v>Kronospan-8685 Snow White-18</v>
      </c>
      <c r="C408" s="44" t="s">
        <v>20</v>
      </c>
      <c r="D408" s="35" t="s">
        <v>656</v>
      </c>
      <c r="E408" s="35" t="s">
        <v>657</v>
      </c>
      <c r="F408" s="35" t="s">
        <v>658</v>
      </c>
      <c r="G408" s="35" t="s">
        <v>384</v>
      </c>
      <c r="H408" s="35" t="s">
        <v>25</v>
      </c>
      <c r="I408" s="36">
        <v>2800</v>
      </c>
      <c r="J408" s="36">
        <v>2050</v>
      </c>
      <c r="K408" s="36">
        <v>18</v>
      </c>
      <c r="L408" s="35"/>
      <c r="M408" s="29" t="s">
        <v>1020</v>
      </c>
      <c r="N408" s="29" t="s">
        <v>1021</v>
      </c>
    </row>
    <row r="409" spans="1:18" ht="15" customHeight="1" x14ac:dyDescent="0.15">
      <c r="A409" s="29" t="str">
        <f t="shared" si="18"/>
        <v>Kronospan-0514 Ivory-18</v>
      </c>
      <c r="C409" s="44" t="s">
        <v>20</v>
      </c>
      <c r="D409" s="35" t="s">
        <v>659</v>
      </c>
      <c r="E409" s="35" t="s">
        <v>640</v>
      </c>
      <c r="F409" s="35" t="s">
        <v>658</v>
      </c>
      <c r="G409" s="35" t="s">
        <v>384</v>
      </c>
      <c r="H409" s="35" t="s">
        <v>25</v>
      </c>
      <c r="I409" s="36">
        <v>2800</v>
      </c>
      <c r="J409" s="36">
        <v>2050</v>
      </c>
      <c r="K409" s="36">
        <v>18</v>
      </c>
      <c r="L409" s="35"/>
      <c r="M409" s="29" t="s">
        <v>1020</v>
      </c>
      <c r="N409" s="29" t="s">
        <v>1021</v>
      </c>
    </row>
    <row r="410" spans="1:18" ht="15" customHeight="1" x14ac:dyDescent="0.15">
      <c r="A410" s="29" t="str">
        <f t="shared" si="18"/>
        <v>Kronospan-7045 Satin-18</v>
      </c>
      <c r="C410" s="35" t="s">
        <v>20</v>
      </c>
      <c r="D410" s="35" t="s">
        <v>660</v>
      </c>
      <c r="E410" s="35" t="s">
        <v>661</v>
      </c>
      <c r="F410" s="35" t="s">
        <v>658</v>
      </c>
      <c r="G410" s="35" t="s">
        <v>384</v>
      </c>
      <c r="H410" s="35" t="s">
        <v>25</v>
      </c>
      <c r="I410" s="36">
        <v>2800</v>
      </c>
      <c r="J410" s="36">
        <v>2050</v>
      </c>
      <c r="K410" s="36">
        <v>18</v>
      </c>
      <c r="L410" s="35"/>
      <c r="M410" s="29" t="s">
        <v>1020</v>
      </c>
      <c r="N410" s="29" t="s">
        <v>1021</v>
      </c>
    </row>
    <row r="411" spans="1:18" ht="15" customHeight="1" x14ac:dyDescent="0.15">
      <c r="A411" s="29" t="str">
        <f t="shared" si="18"/>
        <v>Kronospan-5981 Cashmere-18</v>
      </c>
      <c r="C411" s="35" t="s">
        <v>20</v>
      </c>
      <c r="D411" s="35" t="s">
        <v>662</v>
      </c>
      <c r="E411" s="35" t="s">
        <v>27</v>
      </c>
      <c r="F411" s="35" t="s">
        <v>658</v>
      </c>
      <c r="G411" s="35" t="s">
        <v>384</v>
      </c>
      <c r="H411" s="35" t="s">
        <v>25</v>
      </c>
      <c r="I411" s="36">
        <v>2800</v>
      </c>
      <c r="J411" s="36">
        <v>2050</v>
      </c>
      <c r="K411" s="36">
        <v>18</v>
      </c>
      <c r="L411" s="35"/>
      <c r="M411" s="29" t="s">
        <v>1020</v>
      </c>
      <c r="N411" s="29" t="s">
        <v>1021</v>
      </c>
    </row>
    <row r="412" spans="1:18" ht="15" customHeight="1" x14ac:dyDescent="0.15">
      <c r="A412" s="29" t="str">
        <f t="shared" si="18"/>
        <v>Kronospan-0191 Cool Grey-18</v>
      </c>
      <c r="C412" s="44" t="s">
        <v>20</v>
      </c>
      <c r="D412" s="35" t="s">
        <v>663</v>
      </c>
      <c r="E412" s="35" t="s">
        <v>664</v>
      </c>
      <c r="F412" s="35" t="s">
        <v>658</v>
      </c>
      <c r="G412" s="35" t="s">
        <v>384</v>
      </c>
      <c r="H412" s="35" t="s">
        <v>25</v>
      </c>
      <c r="I412" s="36">
        <v>2800</v>
      </c>
      <c r="J412" s="36">
        <v>2050</v>
      </c>
      <c r="K412" s="36">
        <v>18</v>
      </c>
      <c r="L412" s="35"/>
      <c r="M412" s="29" t="s">
        <v>1020</v>
      </c>
      <c r="N412" s="29" t="s">
        <v>1021</v>
      </c>
    </row>
    <row r="413" spans="1:18" ht="15" customHeight="1" x14ac:dyDescent="0.15">
      <c r="A413" s="29" t="str">
        <f t="shared" si="18"/>
        <v>Kronospan-8533 Macchiato-18</v>
      </c>
      <c r="C413" s="35" t="s">
        <v>20</v>
      </c>
      <c r="D413" s="35" t="s">
        <v>665</v>
      </c>
      <c r="E413" s="35" t="s">
        <v>666</v>
      </c>
      <c r="F413" s="35" t="s">
        <v>658</v>
      </c>
      <c r="G413" s="35" t="s">
        <v>384</v>
      </c>
      <c r="H413" s="35" t="s">
        <v>25</v>
      </c>
      <c r="I413" s="36">
        <v>2800</v>
      </c>
      <c r="J413" s="36">
        <v>2050</v>
      </c>
      <c r="K413" s="36">
        <v>18</v>
      </c>
      <c r="L413" s="35"/>
      <c r="M413" s="29" t="s">
        <v>1020</v>
      </c>
      <c r="N413" s="29" t="s">
        <v>1021</v>
      </c>
    </row>
    <row r="414" spans="1:18" ht="15" customHeight="1" x14ac:dyDescent="0.15">
      <c r="A414" s="29" t="str">
        <f t="shared" si="18"/>
        <v>Kronospan-6299 Coblt Grey-18</v>
      </c>
      <c r="C414" s="35" t="s">
        <v>20</v>
      </c>
      <c r="D414" s="35" t="s">
        <v>667</v>
      </c>
      <c r="E414" s="35" t="s">
        <v>668</v>
      </c>
      <c r="F414" s="35" t="s">
        <v>658</v>
      </c>
      <c r="G414" s="35" t="s">
        <v>384</v>
      </c>
      <c r="H414" s="35" t="s">
        <v>25</v>
      </c>
      <c r="I414" s="36">
        <v>2800</v>
      </c>
      <c r="J414" s="36">
        <v>2050</v>
      </c>
      <c r="K414" s="36">
        <v>18</v>
      </c>
      <c r="L414" s="35"/>
      <c r="M414" s="29" t="s">
        <v>1020</v>
      </c>
      <c r="N414" s="29" t="s">
        <v>1021</v>
      </c>
    </row>
    <row r="415" spans="1:18" ht="15" customHeight="1" x14ac:dyDescent="0.15">
      <c r="A415" s="29" t="str">
        <f t="shared" si="18"/>
        <v>Kronospan-7166 Latté-18</v>
      </c>
      <c r="C415" s="35" t="s">
        <v>20</v>
      </c>
      <c r="D415" s="35" t="s">
        <v>669</v>
      </c>
      <c r="E415" s="35" t="s">
        <v>670</v>
      </c>
      <c r="F415" s="35" t="s">
        <v>658</v>
      </c>
      <c r="G415" s="35" t="s">
        <v>384</v>
      </c>
      <c r="H415" s="35" t="s">
        <v>25</v>
      </c>
      <c r="I415" s="36">
        <v>2800</v>
      </c>
      <c r="J415" s="36">
        <v>2050</v>
      </c>
      <c r="K415" s="36">
        <v>18</v>
      </c>
      <c r="L415" s="35"/>
      <c r="M415" s="29" t="s">
        <v>1020</v>
      </c>
      <c r="N415" s="29" t="s">
        <v>1021</v>
      </c>
    </row>
    <row r="416" spans="1:18" ht="15" customHeight="1" x14ac:dyDescent="0.15">
      <c r="A416" s="29" t="str">
        <f t="shared" si="18"/>
        <v>Kronospan-0171 Slate Grey-18</v>
      </c>
      <c r="C416" s="44" t="s">
        <v>20</v>
      </c>
      <c r="D416" s="35" t="s">
        <v>671</v>
      </c>
      <c r="E416" s="35" t="s">
        <v>672</v>
      </c>
      <c r="F416" s="35" t="s">
        <v>658</v>
      </c>
      <c r="G416" s="35" t="s">
        <v>384</v>
      </c>
      <c r="H416" s="35" t="s">
        <v>25</v>
      </c>
      <c r="I416" s="36">
        <v>2800</v>
      </c>
      <c r="J416" s="36">
        <v>2050</v>
      </c>
      <c r="K416" s="36">
        <v>18</v>
      </c>
      <c r="L416" s="35"/>
      <c r="M416" s="29" t="s">
        <v>1020</v>
      </c>
      <c r="N416" s="29" t="s">
        <v>1021</v>
      </c>
    </row>
    <row r="417" spans="1:15" ht="15" customHeight="1" x14ac:dyDescent="0.15">
      <c r="A417" s="29" t="str">
        <f t="shared" si="18"/>
        <v>Kronospan-0190 Black-18</v>
      </c>
      <c r="C417" s="45" t="s">
        <v>20</v>
      </c>
      <c r="D417" s="45" t="s">
        <v>673</v>
      </c>
      <c r="E417" s="45" t="s">
        <v>33</v>
      </c>
      <c r="F417" s="45" t="s">
        <v>658</v>
      </c>
      <c r="G417" s="45" t="s">
        <v>384</v>
      </c>
      <c r="H417" s="45" t="s">
        <v>25</v>
      </c>
      <c r="I417" s="46">
        <v>2800</v>
      </c>
      <c r="J417" s="46">
        <v>2050</v>
      </c>
      <c r="K417" s="46">
        <v>18</v>
      </c>
      <c r="L417" s="45"/>
      <c r="M417" s="29" t="s">
        <v>1020</v>
      </c>
      <c r="N417" s="29" t="s">
        <v>1021</v>
      </c>
    </row>
    <row r="418" spans="1:15" ht="20" customHeight="1" x14ac:dyDescent="0.15">
      <c r="B418" s="37" t="s">
        <v>674</v>
      </c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48"/>
    </row>
    <row r="419" spans="1:15" ht="15" customHeight="1" x14ac:dyDescent="0.15">
      <c r="A419" s="29" t="str">
        <f t="shared" ref="A419:A424" si="19">C419&amp;M419&amp;E419&amp;M419&amp;K419</f>
        <v>Kronospan-AL01 Brushed Aluminium-18.7</v>
      </c>
      <c r="C419" s="49" t="s">
        <v>20</v>
      </c>
      <c r="D419" s="49" t="s">
        <v>675</v>
      </c>
      <c r="E419" s="49" t="s">
        <v>676</v>
      </c>
      <c r="F419" s="49" t="s">
        <v>677</v>
      </c>
      <c r="G419" s="49" t="s">
        <v>678</v>
      </c>
      <c r="H419" s="49" t="s">
        <v>297</v>
      </c>
      <c r="I419" s="50">
        <v>2800</v>
      </c>
      <c r="J419" s="50">
        <v>1300</v>
      </c>
      <c r="K419" s="51">
        <v>18.7</v>
      </c>
      <c r="L419" s="49"/>
      <c r="M419" s="29" t="s">
        <v>1020</v>
      </c>
      <c r="N419" s="29" t="s">
        <v>1021</v>
      </c>
    </row>
    <row r="420" spans="1:15" ht="15" customHeight="1" x14ac:dyDescent="0.15">
      <c r="A420" s="29" t="str">
        <f t="shared" si="19"/>
        <v>Kronospan-AL02 Brushed Platinum-18.7</v>
      </c>
      <c r="C420" s="35" t="s">
        <v>20</v>
      </c>
      <c r="D420" s="35" t="s">
        <v>679</v>
      </c>
      <c r="E420" s="35" t="s">
        <v>680</v>
      </c>
      <c r="F420" s="35" t="s">
        <v>677</v>
      </c>
      <c r="G420" s="35" t="s">
        <v>678</v>
      </c>
      <c r="H420" s="35" t="s">
        <v>297</v>
      </c>
      <c r="I420" s="36">
        <v>2800</v>
      </c>
      <c r="J420" s="36">
        <v>1300</v>
      </c>
      <c r="K420" s="52">
        <v>18.7</v>
      </c>
      <c r="L420" s="35"/>
      <c r="M420" s="29" t="s">
        <v>1020</v>
      </c>
      <c r="N420" s="29" t="s">
        <v>1021</v>
      </c>
    </row>
    <row r="421" spans="1:15" ht="15" customHeight="1" x14ac:dyDescent="0.15">
      <c r="A421" s="29" t="str">
        <f t="shared" si="19"/>
        <v>Kronospan-AL03 Brushed Inox-18.7</v>
      </c>
      <c r="C421" s="35" t="s">
        <v>20</v>
      </c>
      <c r="D421" s="35" t="s">
        <v>681</v>
      </c>
      <c r="E421" s="35" t="s">
        <v>682</v>
      </c>
      <c r="F421" s="35" t="s">
        <v>677</v>
      </c>
      <c r="G421" s="35" t="s">
        <v>678</v>
      </c>
      <c r="H421" s="35" t="s">
        <v>297</v>
      </c>
      <c r="I421" s="36">
        <v>2800</v>
      </c>
      <c r="J421" s="36">
        <v>1300</v>
      </c>
      <c r="K421" s="52">
        <v>18.7</v>
      </c>
      <c r="L421" s="35"/>
      <c r="M421" s="29" t="s">
        <v>1020</v>
      </c>
      <c r="N421" s="29" t="s">
        <v>1021</v>
      </c>
    </row>
    <row r="422" spans="1:15" ht="15" customHeight="1" x14ac:dyDescent="0.15">
      <c r="A422" s="29" t="str">
        <f t="shared" si="19"/>
        <v>Kronospan-AL04 Brushed Gold-18.7</v>
      </c>
      <c r="C422" s="35" t="s">
        <v>20</v>
      </c>
      <c r="D422" s="35" t="s">
        <v>683</v>
      </c>
      <c r="E422" s="35" t="s">
        <v>684</v>
      </c>
      <c r="F422" s="35" t="s">
        <v>677</v>
      </c>
      <c r="G422" s="35" t="s">
        <v>678</v>
      </c>
      <c r="H422" s="35" t="s">
        <v>297</v>
      </c>
      <c r="I422" s="36">
        <v>2800</v>
      </c>
      <c r="J422" s="36">
        <v>1300</v>
      </c>
      <c r="K422" s="52">
        <v>18.7</v>
      </c>
      <c r="L422" s="35"/>
      <c r="M422" s="29" t="s">
        <v>1020</v>
      </c>
      <c r="N422" s="29" t="s">
        <v>1021</v>
      </c>
    </row>
    <row r="423" spans="1:15" ht="15" customHeight="1" x14ac:dyDescent="0.15">
      <c r="A423" s="29" t="str">
        <f t="shared" si="19"/>
        <v>Kronospan-AL05 Brushed Copper-18.7</v>
      </c>
      <c r="C423" s="35" t="s">
        <v>20</v>
      </c>
      <c r="D423" s="35" t="s">
        <v>685</v>
      </c>
      <c r="E423" s="35" t="s">
        <v>686</v>
      </c>
      <c r="F423" s="35" t="s">
        <v>677</v>
      </c>
      <c r="G423" s="35" t="s">
        <v>678</v>
      </c>
      <c r="H423" s="35" t="s">
        <v>297</v>
      </c>
      <c r="I423" s="36">
        <v>2800</v>
      </c>
      <c r="J423" s="36">
        <v>1300</v>
      </c>
      <c r="K423" s="52">
        <v>18.7</v>
      </c>
      <c r="L423" s="35"/>
      <c r="M423" s="29" t="s">
        <v>1020</v>
      </c>
      <c r="N423" s="29" t="s">
        <v>1021</v>
      </c>
    </row>
    <row r="424" spans="1:15" ht="15" customHeight="1" x14ac:dyDescent="0.15">
      <c r="A424" s="29" t="str">
        <f t="shared" si="19"/>
        <v>Kronospan-AL06 Brushed Bronze-18.7</v>
      </c>
      <c r="C424" s="35" t="s">
        <v>20</v>
      </c>
      <c r="D424" s="35" t="s">
        <v>687</v>
      </c>
      <c r="E424" s="35" t="s">
        <v>688</v>
      </c>
      <c r="F424" s="35" t="s">
        <v>677</v>
      </c>
      <c r="G424" s="35" t="s">
        <v>678</v>
      </c>
      <c r="H424" s="35" t="s">
        <v>297</v>
      </c>
      <c r="I424" s="36">
        <v>2800</v>
      </c>
      <c r="J424" s="36">
        <v>1300</v>
      </c>
      <c r="K424" s="52">
        <v>18.7</v>
      </c>
      <c r="L424" s="35"/>
      <c r="M424" s="29" t="s">
        <v>1020</v>
      </c>
      <c r="N424" s="29" t="s">
        <v>1021</v>
      </c>
    </row>
    <row r="425" spans="1:15" ht="20" customHeight="1" x14ac:dyDescent="0.15">
      <c r="B425" s="37" t="s">
        <v>689</v>
      </c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8"/>
      <c r="N425" s="38"/>
      <c r="O425" s="38"/>
    </row>
    <row r="426" spans="1:15" ht="15" customHeight="1" x14ac:dyDescent="0.15">
      <c r="A426" s="29" t="str">
        <f t="shared" ref="A426:A460" si="20">C426&amp;M426&amp;E426&amp;M426&amp;K426</f>
        <v>Kronospan-0305 Verade Oak-18</v>
      </c>
      <c r="C426" s="35" t="s">
        <v>20</v>
      </c>
      <c r="D426" s="35" t="s">
        <v>690</v>
      </c>
      <c r="E426" s="35" t="s">
        <v>691</v>
      </c>
      <c r="F426" s="35" t="s">
        <v>692</v>
      </c>
      <c r="G426" s="35" t="s">
        <v>24</v>
      </c>
      <c r="H426" s="35" t="s">
        <v>25</v>
      </c>
      <c r="I426" s="36">
        <v>2800</v>
      </c>
      <c r="J426" s="36">
        <v>2070</v>
      </c>
      <c r="K426" s="36">
        <v>18</v>
      </c>
      <c r="L426" s="35"/>
      <c r="M426" s="29" t="s">
        <v>1020</v>
      </c>
      <c r="N426" s="29" t="s">
        <v>1021</v>
      </c>
    </row>
    <row r="427" spans="1:15" ht="15" customHeight="1" x14ac:dyDescent="0.15">
      <c r="A427" s="29" t="str">
        <f t="shared" si="20"/>
        <v>Kronospan-0687 Lugano Oak-18</v>
      </c>
      <c r="C427" s="44" t="s">
        <v>20</v>
      </c>
      <c r="D427" s="35" t="s">
        <v>693</v>
      </c>
      <c r="E427" s="35" t="s">
        <v>694</v>
      </c>
      <c r="F427" s="35" t="s">
        <v>695</v>
      </c>
      <c r="G427" s="35" t="s">
        <v>24</v>
      </c>
      <c r="H427" s="35" t="s">
        <v>25</v>
      </c>
      <c r="I427" s="36">
        <v>2800</v>
      </c>
      <c r="J427" s="36">
        <v>2070</v>
      </c>
      <c r="K427" s="36">
        <v>18</v>
      </c>
      <c r="L427" s="35"/>
      <c r="M427" s="29" t="s">
        <v>1020</v>
      </c>
      <c r="N427" s="29" t="s">
        <v>1021</v>
      </c>
    </row>
    <row r="428" spans="1:15" ht="15" customHeight="1" x14ac:dyDescent="0.15">
      <c r="A428" s="29" t="str">
        <f t="shared" si="20"/>
        <v>Kronospan-0687 Lugano Oak-18</v>
      </c>
      <c r="C428" s="44" t="s">
        <v>20</v>
      </c>
      <c r="D428" s="35" t="s">
        <v>696</v>
      </c>
      <c r="E428" s="35" t="s">
        <v>694</v>
      </c>
      <c r="F428" s="35" t="s">
        <v>695</v>
      </c>
      <c r="G428" s="35" t="s">
        <v>24</v>
      </c>
      <c r="H428" s="35" t="s">
        <v>297</v>
      </c>
      <c r="I428" s="36">
        <v>2800</v>
      </c>
      <c r="J428" s="36">
        <v>2070</v>
      </c>
      <c r="K428" s="36">
        <v>18</v>
      </c>
      <c r="L428" s="35"/>
      <c r="M428" s="29" t="s">
        <v>1020</v>
      </c>
      <c r="N428" s="29" t="s">
        <v>1021</v>
      </c>
    </row>
    <row r="429" spans="1:15" ht="15" customHeight="1" x14ac:dyDescent="0.15">
      <c r="A429" s="29" t="str">
        <f t="shared" si="20"/>
        <v>Kronospan-1783 Mangfall Beech-18</v>
      </c>
      <c r="C429" s="35" t="s">
        <v>20</v>
      </c>
      <c r="D429" s="35" t="s">
        <v>697</v>
      </c>
      <c r="E429" s="35" t="s">
        <v>698</v>
      </c>
      <c r="F429" s="35" t="s">
        <v>643</v>
      </c>
      <c r="G429" s="35" t="s">
        <v>24</v>
      </c>
      <c r="H429" s="35" t="s">
        <v>25</v>
      </c>
      <c r="I429" s="36">
        <v>2800</v>
      </c>
      <c r="J429" s="36">
        <v>2070</v>
      </c>
      <c r="K429" s="36">
        <v>18</v>
      </c>
      <c r="L429" s="35"/>
      <c r="M429" s="29" t="s">
        <v>1020</v>
      </c>
      <c r="N429" s="29" t="s">
        <v>1021</v>
      </c>
    </row>
    <row r="430" spans="1:15" ht="15" customHeight="1" x14ac:dyDescent="0.15">
      <c r="A430" s="29" t="str">
        <f t="shared" si="20"/>
        <v>Kronospan-6672 Trojan Oak-18</v>
      </c>
      <c r="C430" s="35" t="s">
        <v>20</v>
      </c>
      <c r="D430" s="35" t="s">
        <v>699</v>
      </c>
      <c r="E430" s="35" t="s">
        <v>700</v>
      </c>
      <c r="F430" s="35" t="s">
        <v>701</v>
      </c>
      <c r="G430" s="35" t="s">
        <v>24</v>
      </c>
      <c r="H430" s="35" t="s">
        <v>25</v>
      </c>
      <c r="I430" s="36">
        <v>2800</v>
      </c>
      <c r="J430" s="36">
        <v>2070</v>
      </c>
      <c r="K430" s="36">
        <v>18</v>
      </c>
      <c r="L430" s="35"/>
      <c r="M430" s="29" t="s">
        <v>1020</v>
      </c>
      <c r="N430" s="29" t="s">
        <v>1021</v>
      </c>
    </row>
    <row r="431" spans="1:15" ht="15" customHeight="1" x14ac:dyDescent="0.15">
      <c r="A431" s="29" t="str">
        <f t="shared" si="20"/>
        <v>Kronospan-1929 Windsor Oak-18</v>
      </c>
      <c r="C431" s="44" t="s">
        <v>20</v>
      </c>
      <c r="D431" s="35" t="s">
        <v>702</v>
      </c>
      <c r="E431" s="35" t="s">
        <v>703</v>
      </c>
      <c r="F431" s="35" t="s">
        <v>692</v>
      </c>
      <c r="G431" s="35" t="s">
        <v>24</v>
      </c>
      <c r="H431" s="35" t="s">
        <v>25</v>
      </c>
      <c r="I431" s="36">
        <v>2800</v>
      </c>
      <c r="J431" s="36">
        <v>2070</v>
      </c>
      <c r="K431" s="36">
        <v>18</v>
      </c>
      <c r="L431" s="35"/>
      <c r="M431" s="29" t="s">
        <v>1020</v>
      </c>
      <c r="N431" s="29" t="s">
        <v>1021</v>
      </c>
    </row>
    <row r="432" spans="1:15" ht="15" customHeight="1" x14ac:dyDescent="0.15">
      <c r="A432" s="29" t="str">
        <f t="shared" si="20"/>
        <v>Kronospan-1929 Windsor Oak-18</v>
      </c>
      <c r="C432" s="44" t="s">
        <v>20</v>
      </c>
      <c r="D432" s="35" t="s">
        <v>704</v>
      </c>
      <c r="E432" s="35" t="s">
        <v>703</v>
      </c>
      <c r="F432" s="35" t="s">
        <v>692</v>
      </c>
      <c r="G432" s="35" t="s">
        <v>24</v>
      </c>
      <c r="H432" s="35" t="s">
        <v>297</v>
      </c>
      <c r="I432" s="36">
        <v>2800</v>
      </c>
      <c r="J432" s="36">
        <v>2070</v>
      </c>
      <c r="K432" s="36">
        <v>18</v>
      </c>
      <c r="L432" s="35"/>
      <c r="M432" s="29" t="s">
        <v>1020</v>
      </c>
      <c r="N432" s="29" t="s">
        <v>1021</v>
      </c>
    </row>
    <row r="433" spans="1:14" ht="15" customHeight="1" x14ac:dyDescent="0.15">
      <c r="A433" s="29" t="str">
        <f t="shared" si="20"/>
        <v>Kronospan-9277 Westminster Oak-18</v>
      </c>
      <c r="C433" s="44" t="s">
        <v>20</v>
      </c>
      <c r="D433" s="35" t="s">
        <v>705</v>
      </c>
      <c r="E433" s="35" t="s">
        <v>706</v>
      </c>
      <c r="F433" s="35" t="s">
        <v>695</v>
      </c>
      <c r="G433" s="35" t="s">
        <v>24</v>
      </c>
      <c r="H433" s="35" t="s">
        <v>25</v>
      </c>
      <c r="I433" s="36">
        <v>2800</v>
      </c>
      <c r="J433" s="36">
        <v>2070</v>
      </c>
      <c r="K433" s="36">
        <v>18</v>
      </c>
      <c r="L433" s="35"/>
      <c r="M433" s="29" t="s">
        <v>1020</v>
      </c>
      <c r="N433" s="29" t="s">
        <v>1021</v>
      </c>
    </row>
    <row r="434" spans="1:14" ht="15" customHeight="1" x14ac:dyDescent="0.15">
      <c r="A434" s="29" t="str">
        <f t="shared" si="20"/>
        <v>Kronospan-6615 Fabric Ash-18</v>
      </c>
      <c r="C434" s="35" t="s">
        <v>20</v>
      </c>
      <c r="D434" s="35" t="s">
        <v>707</v>
      </c>
      <c r="E434" s="35" t="s">
        <v>708</v>
      </c>
      <c r="F434" s="35" t="s">
        <v>692</v>
      </c>
      <c r="G434" s="35" t="s">
        <v>24</v>
      </c>
      <c r="H434" s="35" t="s">
        <v>25</v>
      </c>
      <c r="I434" s="36">
        <v>2800</v>
      </c>
      <c r="J434" s="36">
        <v>2070</v>
      </c>
      <c r="K434" s="36">
        <v>18</v>
      </c>
      <c r="L434" s="35"/>
      <c r="M434" s="29" t="s">
        <v>1020</v>
      </c>
      <c r="N434" s="29" t="s">
        <v>1021</v>
      </c>
    </row>
    <row r="435" spans="1:14" ht="15" customHeight="1" x14ac:dyDescent="0.15">
      <c r="A435" s="29" t="str">
        <f t="shared" si="20"/>
        <v>Kronospan-K001 White Craft Oak-18</v>
      </c>
      <c r="C435" s="35" t="s">
        <v>20</v>
      </c>
      <c r="D435" s="35" t="s">
        <v>709</v>
      </c>
      <c r="E435" s="35" t="s">
        <v>710</v>
      </c>
      <c r="F435" s="35" t="s">
        <v>711</v>
      </c>
      <c r="G435" s="35" t="s">
        <v>24</v>
      </c>
      <c r="H435" s="35" t="s">
        <v>25</v>
      </c>
      <c r="I435" s="36">
        <v>2800</v>
      </c>
      <c r="J435" s="36">
        <v>2070</v>
      </c>
      <c r="K435" s="36">
        <v>18</v>
      </c>
      <c r="L435" s="35"/>
      <c r="M435" s="29" t="s">
        <v>1020</v>
      </c>
      <c r="N435" s="29" t="s">
        <v>1021</v>
      </c>
    </row>
    <row r="436" spans="1:14" ht="15" customHeight="1" x14ac:dyDescent="0.15">
      <c r="A436" s="29" t="str">
        <f t="shared" si="20"/>
        <v>Kronospan-8361 Crossline Latte-18</v>
      </c>
      <c r="C436" s="35" t="s">
        <v>20</v>
      </c>
      <c r="D436" s="35" t="s">
        <v>712</v>
      </c>
      <c r="E436" s="35" t="s">
        <v>713</v>
      </c>
      <c r="F436" s="35" t="s">
        <v>701</v>
      </c>
      <c r="G436" s="35" t="s">
        <v>24</v>
      </c>
      <c r="H436" s="35" t="s">
        <v>25</v>
      </c>
      <c r="I436" s="36">
        <v>2800</v>
      </c>
      <c r="J436" s="36">
        <v>2070</v>
      </c>
      <c r="K436" s="36">
        <v>18</v>
      </c>
      <c r="L436" s="35"/>
      <c r="M436" s="29" t="s">
        <v>1020</v>
      </c>
      <c r="N436" s="29" t="s">
        <v>1021</v>
      </c>
    </row>
    <row r="437" spans="1:14" ht="15" customHeight="1" x14ac:dyDescent="0.15">
      <c r="A437" s="29" t="str">
        <f t="shared" si="20"/>
        <v>Kronospan-6596 Light Noble Elm-18</v>
      </c>
      <c r="C437" s="44" t="s">
        <v>20</v>
      </c>
      <c r="D437" s="35" t="s">
        <v>714</v>
      </c>
      <c r="E437" s="35" t="s">
        <v>715</v>
      </c>
      <c r="F437" s="35" t="s">
        <v>692</v>
      </c>
      <c r="G437" s="35" t="s">
        <v>24</v>
      </c>
      <c r="H437" s="35" t="s">
        <v>25</v>
      </c>
      <c r="I437" s="36">
        <v>2800</v>
      </c>
      <c r="J437" s="36">
        <v>2070</v>
      </c>
      <c r="K437" s="36">
        <v>18</v>
      </c>
      <c r="L437" s="35"/>
      <c r="M437" s="29" t="s">
        <v>1020</v>
      </c>
      <c r="N437" s="29" t="s">
        <v>1021</v>
      </c>
    </row>
    <row r="438" spans="1:14" ht="15" customHeight="1" x14ac:dyDescent="0.15">
      <c r="A438" s="29" t="str">
        <f t="shared" si="20"/>
        <v>Kronospan-K017 Blonde Liberty Elm-18</v>
      </c>
      <c r="C438" s="35" t="s">
        <v>20</v>
      </c>
      <c r="D438" s="35" t="s">
        <v>716</v>
      </c>
      <c r="E438" s="35" t="s">
        <v>717</v>
      </c>
      <c r="F438" s="35" t="s">
        <v>711</v>
      </c>
      <c r="G438" s="35" t="s">
        <v>24</v>
      </c>
      <c r="H438" s="35" t="s">
        <v>25</v>
      </c>
      <c r="I438" s="36">
        <v>2800</v>
      </c>
      <c r="J438" s="36">
        <v>2070</v>
      </c>
      <c r="K438" s="36">
        <v>18</v>
      </c>
      <c r="L438" s="35"/>
      <c r="M438" s="29" t="s">
        <v>1020</v>
      </c>
      <c r="N438" s="29" t="s">
        <v>1021</v>
      </c>
    </row>
    <row r="439" spans="1:14" ht="15" customHeight="1" x14ac:dyDescent="0.15">
      <c r="A439" s="29" t="str">
        <f t="shared" si="20"/>
        <v>Kronospan-K002 Grey Craft Oak-18</v>
      </c>
      <c r="C439" s="35" t="s">
        <v>20</v>
      </c>
      <c r="D439" s="35" t="s">
        <v>718</v>
      </c>
      <c r="E439" s="35" t="s">
        <v>719</v>
      </c>
      <c r="F439" s="35" t="s">
        <v>711</v>
      </c>
      <c r="G439" s="35" t="s">
        <v>24</v>
      </c>
      <c r="H439" s="35" t="s">
        <v>25</v>
      </c>
      <c r="I439" s="36">
        <v>2800</v>
      </c>
      <c r="J439" s="36">
        <v>2070</v>
      </c>
      <c r="K439" s="36">
        <v>18</v>
      </c>
      <c r="L439" s="35"/>
      <c r="M439" s="29" t="s">
        <v>1020</v>
      </c>
      <c r="N439" s="29" t="s">
        <v>1021</v>
      </c>
    </row>
    <row r="440" spans="1:14" ht="15" customHeight="1" x14ac:dyDescent="0.15">
      <c r="A440" s="29" t="str">
        <f t="shared" si="20"/>
        <v>Kronospan-K005 Oyster Urban Oak-18</v>
      </c>
      <c r="C440" s="35" t="s">
        <v>20</v>
      </c>
      <c r="D440" s="35" t="s">
        <v>720</v>
      </c>
      <c r="E440" s="35" t="s">
        <v>721</v>
      </c>
      <c r="F440" s="35" t="s">
        <v>711</v>
      </c>
      <c r="G440" s="35" t="s">
        <v>24</v>
      </c>
      <c r="H440" s="35" t="s">
        <v>25</v>
      </c>
      <c r="I440" s="36">
        <v>2800</v>
      </c>
      <c r="J440" s="36">
        <v>2070</v>
      </c>
      <c r="K440" s="36">
        <v>18</v>
      </c>
      <c r="L440" s="35"/>
      <c r="M440" s="29" t="s">
        <v>1020</v>
      </c>
      <c r="N440" s="29" t="s">
        <v>1021</v>
      </c>
    </row>
    <row r="441" spans="1:14" ht="15" customHeight="1" x14ac:dyDescent="0.15">
      <c r="A441" s="29" t="str">
        <f t="shared" si="20"/>
        <v>Kronospan-K018  Smoked Liberty Elm-18</v>
      </c>
      <c r="C441" s="35" t="s">
        <v>20</v>
      </c>
      <c r="D441" s="35" t="s">
        <v>722</v>
      </c>
      <c r="E441" s="35" t="s">
        <v>723</v>
      </c>
      <c r="F441" s="35" t="s">
        <v>711</v>
      </c>
      <c r="G441" s="35" t="s">
        <v>24</v>
      </c>
      <c r="H441" s="35" t="s">
        <v>25</v>
      </c>
      <c r="I441" s="36">
        <v>2800</v>
      </c>
      <c r="J441" s="36">
        <v>2070</v>
      </c>
      <c r="K441" s="36">
        <v>18</v>
      </c>
      <c r="L441" s="35"/>
      <c r="M441" s="29" t="s">
        <v>1020</v>
      </c>
      <c r="N441" s="29" t="s">
        <v>1021</v>
      </c>
    </row>
    <row r="442" spans="1:14" ht="15" customHeight="1" x14ac:dyDescent="0.15">
      <c r="A442" s="29" t="str">
        <f t="shared" si="20"/>
        <v>Kronospan-6597 Swiss Elm Dark-18</v>
      </c>
      <c r="C442" s="44" t="s">
        <v>20</v>
      </c>
      <c r="D442" s="35" t="s">
        <v>724</v>
      </c>
      <c r="E442" s="35" t="s">
        <v>725</v>
      </c>
      <c r="F442" s="35" t="s">
        <v>692</v>
      </c>
      <c r="G442" s="35" t="s">
        <v>24</v>
      </c>
      <c r="H442" s="35" t="s">
        <v>25</v>
      </c>
      <c r="I442" s="36">
        <v>2800</v>
      </c>
      <c r="J442" s="36">
        <v>2070</v>
      </c>
      <c r="K442" s="36">
        <v>18</v>
      </c>
      <c r="L442" s="35"/>
      <c r="M442" s="29" t="s">
        <v>1020</v>
      </c>
      <c r="N442" s="29" t="s">
        <v>1021</v>
      </c>
    </row>
    <row r="443" spans="1:14" ht="15" customHeight="1" x14ac:dyDescent="0.15">
      <c r="A443" s="29" t="str">
        <f t="shared" si="20"/>
        <v>Kronospan-8362 Crossline Caramel-18</v>
      </c>
      <c r="C443" s="35" t="s">
        <v>20</v>
      </c>
      <c r="D443" s="35" t="s">
        <v>726</v>
      </c>
      <c r="E443" s="35" t="s">
        <v>727</v>
      </c>
      <c r="F443" s="35" t="s">
        <v>701</v>
      </c>
      <c r="G443" s="35" t="s">
        <v>24</v>
      </c>
      <c r="H443" s="35" t="s">
        <v>25</v>
      </c>
      <c r="I443" s="36">
        <v>2800</v>
      </c>
      <c r="J443" s="36">
        <v>2070</v>
      </c>
      <c r="K443" s="36">
        <v>18</v>
      </c>
      <c r="L443" s="35"/>
      <c r="M443" s="29" t="s">
        <v>1020</v>
      </c>
      <c r="N443" s="29" t="s">
        <v>1021</v>
      </c>
    </row>
    <row r="444" spans="1:14" ht="15" customHeight="1" x14ac:dyDescent="0.15">
      <c r="A444" s="29" t="str">
        <f t="shared" si="20"/>
        <v>Kronospan-8431 Nagano Oak-18</v>
      </c>
      <c r="C444" s="35" t="s">
        <v>20</v>
      </c>
      <c r="D444" s="35" t="s">
        <v>728</v>
      </c>
      <c r="E444" s="35" t="s">
        <v>729</v>
      </c>
      <c r="F444" s="35" t="s">
        <v>692</v>
      </c>
      <c r="G444" s="35" t="s">
        <v>24</v>
      </c>
      <c r="H444" s="35" t="s">
        <v>25</v>
      </c>
      <c r="I444" s="36">
        <v>2800</v>
      </c>
      <c r="J444" s="36">
        <v>2070</v>
      </c>
      <c r="K444" s="36">
        <v>18</v>
      </c>
      <c r="L444" s="35"/>
      <c r="M444" s="29" t="s">
        <v>1020</v>
      </c>
      <c r="N444" s="29" t="s">
        <v>1021</v>
      </c>
    </row>
    <row r="445" spans="1:14" ht="15" customHeight="1" x14ac:dyDescent="0.15">
      <c r="A445" s="29" t="str">
        <f t="shared" si="20"/>
        <v>Kronospan-0375 Maple-18</v>
      </c>
      <c r="C445" s="44" t="s">
        <v>20</v>
      </c>
      <c r="D445" s="35" t="s">
        <v>730</v>
      </c>
      <c r="E445" s="35" t="s">
        <v>731</v>
      </c>
      <c r="F445" s="35" t="s">
        <v>695</v>
      </c>
      <c r="G445" s="35" t="s">
        <v>24</v>
      </c>
      <c r="H445" s="35" t="s">
        <v>25</v>
      </c>
      <c r="I445" s="36">
        <v>2800</v>
      </c>
      <c r="J445" s="36">
        <v>2070</v>
      </c>
      <c r="K445" s="36">
        <v>18</v>
      </c>
      <c r="L445" s="35"/>
      <c r="M445" s="29" t="s">
        <v>1020</v>
      </c>
      <c r="N445" s="29" t="s">
        <v>1021</v>
      </c>
    </row>
    <row r="446" spans="1:14" ht="15" customHeight="1" x14ac:dyDescent="0.15">
      <c r="A446" s="29" t="str">
        <f t="shared" si="20"/>
        <v>Kronospan-0375 Maple-18</v>
      </c>
      <c r="C446" s="44" t="s">
        <v>20</v>
      </c>
      <c r="D446" s="35" t="s">
        <v>732</v>
      </c>
      <c r="E446" s="35" t="s">
        <v>731</v>
      </c>
      <c r="F446" s="35" t="s">
        <v>695</v>
      </c>
      <c r="G446" s="35" t="s">
        <v>24</v>
      </c>
      <c r="H446" s="35" t="s">
        <v>297</v>
      </c>
      <c r="I446" s="36">
        <v>2800</v>
      </c>
      <c r="J446" s="36">
        <v>2070</v>
      </c>
      <c r="K446" s="36">
        <v>18</v>
      </c>
      <c r="L446" s="35"/>
      <c r="M446" s="29" t="s">
        <v>1020</v>
      </c>
      <c r="N446" s="29" t="s">
        <v>1021</v>
      </c>
    </row>
    <row r="447" spans="1:14" ht="15" customHeight="1" x14ac:dyDescent="0.15">
      <c r="A447" s="29" t="str">
        <f t="shared" si="20"/>
        <v>Kronospan-3025 Light Sonoma Oak-18</v>
      </c>
      <c r="C447" s="35" t="s">
        <v>20</v>
      </c>
      <c r="D447" s="35" t="s">
        <v>733</v>
      </c>
      <c r="E447" s="35" t="s">
        <v>734</v>
      </c>
      <c r="F447" s="35" t="s">
        <v>701</v>
      </c>
      <c r="G447" s="35" t="s">
        <v>24</v>
      </c>
      <c r="H447" s="35" t="s">
        <v>25</v>
      </c>
      <c r="I447" s="36">
        <v>2800</v>
      </c>
      <c r="J447" s="36">
        <v>2070</v>
      </c>
      <c r="K447" s="36">
        <v>18</v>
      </c>
      <c r="L447" s="35"/>
      <c r="M447" s="29" t="s">
        <v>1020</v>
      </c>
      <c r="N447" s="29" t="s">
        <v>1021</v>
      </c>
    </row>
    <row r="448" spans="1:14" ht="15" customHeight="1" x14ac:dyDescent="0.15">
      <c r="A448" s="29" t="str">
        <f t="shared" si="20"/>
        <v>Kronospan-K003 Gold Craft Oak-18</v>
      </c>
      <c r="C448" s="35" t="s">
        <v>20</v>
      </c>
      <c r="D448" s="35" t="s">
        <v>735</v>
      </c>
      <c r="E448" s="35" t="s">
        <v>736</v>
      </c>
      <c r="F448" s="35" t="s">
        <v>711</v>
      </c>
      <c r="G448" s="35" t="s">
        <v>24</v>
      </c>
      <c r="H448" s="35" t="s">
        <v>25</v>
      </c>
      <c r="I448" s="36">
        <v>2800</v>
      </c>
      <c r="J448" s="36">
        <v>2070</v>
      </c>
      <c r="K448" s="36">
        <v>18</v>
      </c>
      <c r="L448" s="35"/>
      <c r="M448" s="29" t="s">
        <v>1020</v>
      </c>
      <c r="N448" s="29" t="s">
        <v>1021</v>
      </c>
    </row>
    <row r="449" spans="1:14" ht="15" customHeight="1" x14ac:dyDescent="0.15">
      <c r="A449" s="29" t="str">
        <f t="shared" si="20"/>
        <v>Kronospan-8925 Lissa Oak-18</v>
      </c>
      <c r="C449" s="44" t="s">
        <v>20</v>
      </c>
      <c r="D449" s="35" t="s">
        <v>737</v>
      </c>
      <c r="E449" s="35" t="s">
        <v>738</v>
      </c>
      <c r="F449" s="35" t="s">
        <v>643</v>
      </c>
      <c r="G449" s="35" t="s">
        <v>24</v>
      </c>
      <c r="H449" s="35" t="s">
        <v>25</v>
      </c>
      <c r="I449" s="36">
        <v>2800</v>
      </c>
      <c r="J449" s="36">
        <v>2070</v>
      </c>
      <c r="K449" s="36">
        <v>18</v>
      </c>
      <c r="L449" s="35"/>
      <c r="M449" s="29" t="s">
        <v>1020</v>
      </c>
      <c r="N449" s="29" t="s">
        <v>1021</v>
      </c>
    </row>
    <row r="450" spans="1:14" ht="15" customHeight="1" x14ac:dyDescent="0.15">
      <c r="A450" s="29" t="str">
        <f t="shared" si="20"/>
        <v>Kronospan-K009 Dark Select Walnut-18</v>
      </c>
      <c r="C450" s="35" t="s">
        <v>20</v>
      </c>
      <c r="D450" s="35" t="s">
        <v>739</v>
      </c>
      <c r="E450" s="35" t="s">
        <v>740</v>
      </c>
      <c r="F450" s="35" t="s">
        <v>711</v>
      </c>
      <c r="G450" s="35" t="s">
        <v>24</v>
      </c>
      <c r="H450" s="35" t="s">
        <v>297</v>
      </c>
      <c r="I450" s="36">
        <v>2800</v>
      </c>
      <c r="J450" s="36">
        <v>2070</v>
      </c>
      <c r="K450" s="36">
        <v>18</v>
      </c>
      <c r="L450" s="35"/>
      <c r="M450" s="29" t="s">
        <v>1020</v>
      </c>
      <c r="N450" s="29" t="s">
        <v>1021</v>
      </c>
    </row>
    <row r="451" spans="1:14" ht="15" customHeight="1" x14ac:dyDescent="0.15">
      <c r="A451" s="29" t="str">
        <f t="shared" si="20"/>
        <v>Kronospan-K004 Tobacco Craft Oak-18</v>
      </c>
      <c r="C451" s="35" t="s">
        <v>20</v>
      </c>
      <c r="D451" s="35" t="s">
        <v>741</v>
      </c>
      <c r="E451" s="35" t="s">
        <v>742</v>
      </c>
      <c r="F451" s="35" t="s">
        <v>711</v>
      </c>
      <c r="G451" s="35" t="s">
        <v>24</v>
      </c>
      <c r="H451" s="35" t="s">
        <v>25</v>
      </c>
      <c r="I451" s="36">
        <v>2800</v>
      </c>
      <c r="J451" s="36">
        <v>2070</v>
      </c>
      <c r="K451" s="36">
        <v>18</v>
      </c>
      <c r="L451" s="35"/>
      <c r="M451" s="29" t="s">
        <v>1020</v>
      </c>
      <c r="N451" s="29" t="s">
        <v>1021</v>
      </c>
    </row>
    <row r="452" spans="1:14" ht="15" customHeight="1" x14ac:dyDescent="0.15">
      <c r="A452" s="29" t="str">
        <f t="shared" si="20"/>
        <v>Kronospan-K009 Dark Select Walnut-18</v>
      </c>
      <c r="C452" s="35" t="s">
        <v>20</v>
      </c>
      <c r="D452" s="35" t="s">
        <v>743</v>
      </c>
      <c r="E452" s="35" t="s">
        <v>740</v>
      </c>
      <c r="F452" s="35" t="s">
        <v>711</v>
      </c>
      <c r="G452" s="35" t="s">
        <v>24</v>
      </c>
      <c r="H452" s="35" t="s">
        <v>25</v>
      </c>
      <c r="I452" s="36">
        <v>2800</v>
      </c>
      <c r="J452" s="36">
        <v>2070</v>
      </c>
      <c r="K452" s="36">
        <v>18</v>
      </c>
      <c r="L452" s="35"/>
      <c r="M452" s="29" t="s">
        <v>1020</v>
      </c>
      <c r="N452" s="29" t="s">
        <v>1021</v>
      </c>
    </row>
    <row r="453" spans="1:14" ht="15" customHeight="1" x14ac:dyDescent="0.15">
      <c r="A453" s="29" t="str">
        <f t="shared" si="20"/>
        <v>Kronospan-0726 French Walnut-18</v>
      </c>
      <c r="C453" s="35" t="s">
        <v>20</v>
      </c>
      <c r="D453" s="35" t="s">
        <v>744</v>
      </c>
      <c r="E453" s="35" t="s">
        <v>745</v>
      </c>
      <c r="F453" s="35" t="s">
        <v>643</v>
      </c>
      <c r="G453" s="35" t="s">
        <v>24</v>
      </c>
      <c r="H453" s="35" t="s">
        <v>25</v>
      </c>
      <c r="I453" s="36">
        <v>2800</v>
      </c>
      <c r="J453" s="36">
        <v>2070</v>
      </c>
      <c r="K453" s="36">
        <v>18</v>
      </c>
      <c r="L453" s="35"/>
      <c r="M453" s="29" t="s">
        <v>1020</v>
      </c>
      <c r="N453" s="29" t="s">
        <v>1021</v>
      </c>
    </row>
    <row r="454" spans="1:14" ht="15" customHeight="1" x14ac:dyDescent="0.15">
      <c r="A454" s="29" t="str">
        <f t="shared" si="20"/>
        <v>Kronospan-8953 Tiepolo Walnut-18</v>
      </c>
      <c r="C454" s="44" t="s">
        <v>20</v>
      </c>
      <c r="D454" s="35" t="s">
        <v>746</v>
      </c>
      <c r="E454" s="35" t="s">
        <v>747</v>
      </c>
      <c r="F454" s="35" t="s">
        <v>692</v>
      </c>
      <c r="G454" s="35" t="s">
        <v>24</v>
      </c>
      <c r="H454" s="35" t="s">
        <v>25</v>
      </c>
      <c r="I454" s="36">
        <v>2800</v>
      </c>
      <c r="J454" s="36">
        <v>2070</v>
      </c>
      <c r="K454" s="36">
        <v>18</v>
      </c>
      <c r="L454" s="35"/>
      <c r="M454" s="29" t="s">
        <v>1020</v>
      </c>
      <c r="N454" s="29" t="s">
        <v>1021</v>
      </c>
    </row>
    <row r="455" spans="1:14" ht="15" customHeight="1" x14ac:dyDescent="0.15">
      <c r="A455" s="29" t="str">
        <f t="shared" si="20"/>
        <v>Kronospan-K090  Bronze Expressive Oak-18</v>
      </c>
      <c r="C455" s="35" t="s">
        <v>20</v>
      </c>
      <c r="D455" s="35" t="s">
        <v>748</v>
      </c>
      <c r="E455" s="35" t="s">
        <v>749</v>
      </c>
      <c r="F455" s="35" t="s">
        <v>711</v>
      </c>
      <c r="G455" s="35" t="s">
        <v>24</v>
      </c>
      <c r="H455" s="35" t="s">
        <v>25</v>
      </c>
      <c r="I455" s="36">
        <v>2800</v>
      </c>
      <c r="J455" s="36">
        <v>2070</v>
      </c>
      <c r="K455" s="36">
        <v>18</v>
      </c>
      <c r="L455" s="35"/>
      <c r="M455" s="29" t="s">
        <v>1020</v>
      </c>
      <c r="N455" s="29" t="s">
        <v>1021</v>
      </c>
    </row>
    <row r="456" spans="1:14" ht="15" customHeight="1" x14ac:dyDescent="0.15">
      <c r="A456" s="29" t="str">
        <f t="shared" si="20"/>
        <v>Kronospan-0481 Opera Walnut-18</v>
      </c>
      <c r="C456" s="44" t="s">
        <v>20</v>
      </c>
      <c r="D456" s="35" t="s">
        <v>750</v>
      </c>
      <c r="E456" s="35" t="s">
        <v>751</v>
      </c>
      <c r="F456" s="35" t="s">
        <v>643</v>
      </c>
      <c r="G456" s="35" t="s">
        <v>24</v>
      </c>
      <c r="H456" s="35" t="s">
        <v>25</v>
      </c>
      <c r="I456" s="36">
        <v>2800</v>
      </c>
      <c r="J456" s="36">
        <v>2070</v>
      </c>
      <c r="K456" s="36">
        <v>18</v>
      </c>
      <c r="L456" s="35"/>
      <c r="M456" s="29" t="s">
        <v>1020</v>
      </c>
      <c r="N456" s="29" t="s">
        <v>1021</v>
      </c>
    </row>
    <row r="457" spans="1:14" ht="15" customHeight="1" x14ac:dyDescent="0.15">
      <c r="A457" s="29" t="str">
        <f t="shared" si="20"/>
        <v>Kronospan-0481 Opera Walnut-18</v>
      </c>
      <c r="C457" s="35" t="s">
        <v>20</v>
      </c>
      <c r="D457" s="35" t="s">
        <v>752</v>
      </c>
      <c r="E457" s="35" t="s">
        <v>751</v>
      </c>
      <c r="F457" s="35" t="s">
        <v>643</v>
      </c>
      <c r="G457" s="35" t="s">
        <v>24</v>
      </c>
      <c r="H457" s="35" t="s">
        <v>297</v>
      </c>
      <c r="I457" s="36">
        <v>2800</v>
      </c>
      <c r="J457" s="36">
        <v>2070</v>
      </c>
      <c r="K457" s="36">
        <v>18</v>
      </c>
      <c r="L457" s="35"/>
      <c r="M457" s="29" t="s">
        <v>1020</v>
      </c>
      <c r="N457" s="29" t="s">
        <v>1021</v>
      </c>
    </row>
    <row r="458" spans="1:14" ht="15" customHeight="1" x14ac:dyDescent="0.15">
      <c r="A458" s="29" t="str">
        <f t="shared" si="20"/>
        <v>Kronospan-0729 Walnut-18</v>
      </c>
      <c r="C458" s="35" t="s">
        <v>20</v>
      </c>
      <c r="D458" s="35" t="s">
        <v>753</v>
      </c>
      <c r="E458" s="35" t="s">
        <v>754</v>
      </c>
      <c r="F458" s="35" t="s">
        <v>695</v>
      </c>
      <c r="G458" s="35" t="s">
        <v>24</v>
      </c>
      <c r="H458" s="35" t="s">
        <v>25</v>
      </c>
      <c r="I458" s="36">
        <v>2800</v>
      </c>
      <c r="J458" s="36">
        <v>2070</v>
      </c>
      <c r="K458" s="36">
        <v>18</v>
      </c>
      <c r="L458" s="35"/>
      <c r="M458" s="29" t="s">
        <v>1020</v>
      </c>
      <c r="N458" s="29" t="s">
        <v>1021</v>
      </c>
    </row>
    <row r="459" spans="1:14" ht="15" customHeight="1" x14ac:dyDescent="0.15">
      <c r="A459" s="29" t="str">
        <f t="shared" si="20"/>
        <v>Kronospan-K020 Fireside Select Walnut-18</v>
      </c>
      <c r="C459" s="35" t="s">
        <v>20</v>
      </c>
      <c r="D459" s="35" t="s">
        <v>755</v>
      </c>
      <c r="E459" s="35" t="s">
        <v>756</v>
      </c>
      <c r="F459" s="35" t="s">
        <v>711</v>
      </c>
      <c r="G459" s="35" t="s">
        <v>24</v>
      </c>
      <c r="H459" s="35" t="s">
        <v>25</v>
      </c>
      <c r="I459" s="36">
        <v>2800</v>
      </c>
      <c r="J459" s="36">
        <v>2070</v>
      </c>
      <c r="K459" s="36">
        <v>18</v>
      </c>
      <c r="L459" s="35"/>
      <c r="M459" s="29" t="s">
        <v>1020</v>
      </c>
      <c r="N459" s="29" t="s">
        <v>1021</v>
      </c>
    </row>
    <row r="460" spans="1:14" ht="15" customHeight="1" x14ac:dyDescent="0.15">
      <c r="A460" s="29" t="str">
        <f t="shared" si="20"/>
        <v>Kronospan-K016 Carbon Marine Wood-18</v>
      </c>
      <c r="C460" s="35" t="s">
        <v>20</v>
      </c>
      <c r="D460" s="35" t="s">
        <v>757</v>
      </c>
      <c r="E460" s="35" t="s">
        <v>758</v>
      </c>
      <c r="F460" s="35" t="s">
        <v>711</v>
      </c>
      <c r="G460" s="35" t="s">
        <v>24</v>
      </c>
      <c r="H460" s="35" t="s">
        <v>25</v>
      </c>
      <c r="I460" s="36">
        <v>2800</v>
      </c>
      <c r="J460" s="36">
        <v>2070</v>
      </c>
      <c r="K460" s="36">
        <v>18</v>
      </c>
      <c r="L460" s="35"/>
      <c r="M460" s="29" t="s">
        <v>1020</v>
      </c>
      <c r="N460" s="29" t="s">
        <v>1021</v>
      </c>
    </row>
    <row r="461" spans="1:14" ht="20" customHeight="1" x14ac:dyDescent="0.15">
      <c r="B461" s="84" t="s">
        <v>759</v>
      </c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38"/>
    </row>
    <row r="462" spans="1:14" ht="15" customHeight="1" x14ac:dyDescent="0.15">
      <c r="A462" s="29" t="str">
        <f t="shared" ref="A462:A476" si="21">C462&amp;M462&amp;E462&amp;M462&amp;K462</f>
        <v>Kronospan-8508 White North Wood-18</v>
      </c>
      <c r="C462" s="35" t="s">
        <v>20</v>
      </c>
      <c r="D462" s="35" t="s">
        <v>760</v>
      </c>
      <c r="E462" s="35" t="s">
        <v>761</v>
      </c>
      <c r="F462" s="35" t="s">
        <v>701</v>
      </c>
      <c r="G462" s="35" t="s">
        <v>24</v>
      </c>
      <c r="H462" s="35" t="s">
        <v>25</v>
      </c>
      <c r="I462" s="36">
        <v>2800</v>
      </c>
      <c r="J462" s="36">
        <v>2070</v>
      </c>
      <c r="K462" s="36">
        <v>18</v>
      </c>
      <c r="L462" s="35"/>
      <c r="M462" s="29" t="s">
        <v>1020</v>
      </c>
      <c r="N462" s="29" t="s">
        <v>1021</v>
      </c>
    </row>
    <row r="463" spans="1:14" ht="15" customHeight="1" x14ac:dyDescent="0.15">
      <c r="A463" s="29" t="str">
        <f t="shared" si="21"/>
        <v>Kronospan-K010 White Loft Pine-18</v>
      </c>
      <c r="C463" s="35" t="s">
        <v>20</v>
      </c>
      <c r="D463" s="35" t="s">
        <v>762</v>
      </c>
      <c r="E463" s="35" t="s">
        <v>763</v>
      </c>
      <c r="F463" s="35" t="s">
        <v>701</v>
      </c>
      <c r="G463" s="35" t="s">
        <v>24</v>
      </c>
      <c r="H463" s="35" t="s">
        <v>25</v>
      </c>
      <c r="I463" s="36">
        <v>2800</v>
      </c>
      <c r="J463" s="36">
        <v>2070</v>
      </c>
      <c r="K463" s="36">
        <v>18</v>
      </c>
      <c r="L463" s="35"/>
      <c r="M463" s="29" t="s">
        <v>1020</v>
      </c>
      <c r="N463" s="29" t="s">
        <v>1021</v>
      </c>
    </row>
    <row r="464" spans="1:14" ht="15" customHeight="1" x14ac:dyDescent="0.15">
      <c r="A464" s="29" t="str">
        <f t="shared" si="21"/>
        <v>Kronospan-K088 White Nordic Wood-18</v>
      </c>
      <c r="C464" s="35" t="s">
        <v>20</v>
      </c>
      <c r="D464" s="35" t="s">
        <v>764</v>
      </c>
      <c r="E464" s="35" t="s">
        <v>765</v>
      </c>
      <c r="F464" s="35" t="s">
        <v>711</v>
      </c>
      <c r="G464" s="35" t="s">
        <v>24</v>
      </c>
      <c r="H464" s="35" t="s">
        <v>25</v>
      </c>
      <c r="I464" s="36">
        <v>2800</v>
      </c>
      <c r="J464" s="36">
        <v>2070</v>
      </c>
      <c r="K464" s="36">
        <v>18</v>
      </c>
      <c r="L464" s="35"/>
      <c r="M464" s="29" t="s">
        <v>1020</v>
      </c>
      <c r="N464" s="29" t="s">
        <v>1021</v>
      </c>
    </row>
    <row r="465" spans="1:14" ht="15" customHeight="1" x14ac:dyDescent="0.15">
      <c r="A465" s="29" t="str">
        <f t="shared" si="21"/>
        <v>Kronospan-K083 Light Artwood-18</v>
      </c>
      <c r="C465" s="35" t="s">
        <v>20</v>
      </c>
      <c r="D465" s="35" t="s">
        <v>766</v>
      </c>
      <c r="E465" s="35" t="s">
        <v>767</v>
      </c>
      <c r="F465" s="35" t="s">
        <v>701</v>
      </c>
      <c r="G465" s="35" t="s">
        <v>24</v>
      </c>
      <c r="H465" s="35" t="s">
        <v>25</v>
      </c>
      <c r="I465" s="36">
        <v>2800</v>
      </c>
      <c r="J465" s="36">
        <v>2070</v>
      </c>
      <c r="K465" s="36">
        <v>18</v>
      </c>
      <c r="L465" s="35"/>
      <c r="M465" s="29" t="s">
        <v>1020</v>
      </c>
      <c r="N465" s="29" t="s">
        <v>1021</v>
      </c>
    </row>
    <row r="466" spans="1:14" ht="15" customHeight="1" x14ac:dyDescent="0.15">
      <c r="A466" s="29" t="str">
        <f t="shared" si="21"/>
        <v>Kronospan-K022 Satin Blackwood-18</v>
      </c>
      <c r="C466" s="35" t="s">
        <v>20</v>
      </c>
      <c r="D466" s="35" t="s">
        <v>768</v>
      </c>
      <c r="E466" s="35" t="s">
        <v>769</v>
      </c>
      <c r="F466" s="35" t="s">
        <v>701</v>
      </c>
      <c r="G466" s="35" t="s">
        <v>24</v>
      </c>
      <c r="H466" s="35" t="s">
        <v>25</v>
      </c>
      <c r="I466" s="36">
        <v>2800</v>
      </c>
      <c r="J466" s="36">
        <v>2070</v>
      </c>
      <c r="K466" s="36">
        <v>18</v>
      </c>
      <c r="L466" s="35"/>
      <c r="M466" s="29" t="s">
        <v>1020</v>
      </c>
      <c r="N466" s="29" t="s">
        <v>1021</v>
      </c>
    </row>
    <row r="467" spans="1:14" ht="15" customHeight="1" x14ac:dyDescent="0.15">
      <c r="A467" s="29" t="str">
        <f t="shared" si="21"/>
        <v>Kronospan-K089 Grey Nordic Wood-18</v>
      </c>
      <c r="C467" s="35" t="s">
        <v>20</v>
      </c>
      <c r="D467" s="35" t="s">
        <v>770</v>
      </c>
      <c r="E467" s="35" t="s">
        <v>771</v>
      </c>
      <c r="F467" s="35" t="s">
        <v>711</v>
      </c>
      <c r="G467" s="35" t="s">
        <v>24</v>
      </c>
      <c r="H467" s="35" t="s">
        <v>25</v>
      </c>
      <c r="I467" s="36">
        <v>2800</v>
      </c>
      <c r="J467" s="36">
        <v>2070</v>
      </c>
      <c r="K467" s="36">
        <v>18</v>
      </c>
      <c r="L467" s="35"/>
      <c r="M467" s="29" t="s">
        <v>1020</v>
      </c>
      <c r="N467" s="29" t="s">
        <v>1021</v>
      </c>
    </row>
    <row r="468" spans="1:14" ht="15" customHeight="1" x14ac:dyDescent="0.15">
      <c r="A468" s="29" t="str">
        <f t="shared" si="21"/>
        <v>Kronospan-K084 Dark Artwood-18</v>
      </c>
      <c r="C468" s="35" t="s">
        <v>20</v>
      </c>
      <c r="D468" s="35" t="s">
        <v>772</v>
      </c>
      <c r="E468" s="35" t="s">
        <v>773</v>
      </c>
      <c r="F468" s="35" t="s">
        <v>701</v>
      </c>
      <c r="G468" s="35" t="s">
        <v>24</v>
      </c>
      <c r="H468" s="35" t="s">
        <v>25</v>
      </c>
      <c r="I468" s="36">
        <v>2800</v>
      </c>
      <c r="J468" s="36">
        <v>2070</v>
      </c>
      <c r="K468" s="36">
        <v>18</v>
      </c>
      <c r="L468" s="35"/>
      <c r="M468" s="29" t="s">
        <v>1020</v>
      </c>
      <c r="N468" s="29" t="s">
        <v>1021</v>
      </c>
    </row>
    <row r="469" spans="1:14" ht="15" customHeight="1" x14ac:dyDescent="0.15">
      <c r="A469" s="29" t="str">
        <f t="shared" si="21"/>
        <v>Kronospan-K079 Grey Clubhouse Oak-18</v>
      </c>
      <c r="C469" s="35" t="s">
        <v>20</v>
      </c>
      <c r="D469" s="35" t="s">
        <v>774</v>
      </c>
      <c r="E469" s="35" t="s">
        <v>775</v>
      </c>
      <c r="F469" s="35" t="s">
        <v>711</v>
      </c>
      <c r="G469" s="35" t="s">
        <v>24</v>
      </c>
      <c r="H469" s="35" t="s">
        <v>25</v>
      </c>
      <c r="I469" s="36">
        <v>2800</v>
      </c>
      <c r="J469" s="36">
        <v>2070</v>
      </c>
      <c r="K469" s="36">
        <v>18</v>
      </c>
      <c r="L469" s="35"/>
      <c r="M469" s="29" t="s">
        <v>1020</v>
      </c>
      <c r="N469" s="29" t="s">
        <v>1021</v>
      </c>
    </row>
    <row r="470" spans="1:14" ht="15" customHeight="1" x14ac:dyDescent="0.15">
      <c r="A470" s="29" t="str">
        <f t="shared" si="21"/>
        <v>Kronospan-4298 Light Atelier-18</v>
      </c>
      <c r="C470" s="35" t="s">
        <v>20</v>
      </c>
      <c r="D470" s="35" t="s">
        <v>776</v>
      </c>
      <c r="E470" s="35" t="s">
        <v>777</v>
      </c>
      <c r="F470" s="35" t="s">
        <v>692</v>
      </c>
      <c r="G470" s="35" t="s">
        <v>24</v>
      </c>
      <c r="H470" s="35" t="s">
        <v>25</v>
      </c>
      <c r="I470" s="36">
        <v>2800</v>
      </c>
      <c r="J470" s="36">
        <v>2070</v>
      </c>
      <c r="K470" s="36">
        <v>18</v>
      </c>
      <c r="L470" s="35"/>
      <c r="M470" s="29" t="s">
        <v>1020</v>
      </c>
      <c r="N470" s="29" t="s">
        <v>1021</v>
      </c>
    </row>
    <row r="471" spans="1:14" ht="15" customHeight="1" x14ac:dyDescent="0.15">
      <c r="A471" s="29" t="str">
        <f t="shared" si="21"/>
        <v>Kronospan-K107 Elegance Endgrain Oak-18</v>
      </c>
      <c r="C471" s="35" t="s">
        <v>20</v>
      </c>
      <c r="D471" s="35" t="s">
        <v>778</v>
      </c>
      <c r="E471" s="35" t="s">
        <v>779</v>
      </c>
      <c r="F471" s="35" t="s">
        <v>711</v>
      </c>
      <c r="G471" s="35" t="s">
        <v>24</v>
      </c>
      <c r="H471" s="35" t="s">
        <v>25</v>
      </c>
      <c r="I471" s="36">
        <v>2800</v>
      </c>
      <c r="J471" s="36">
        <v>2070</v>
      </c>
      <c r="K471" s="36">
        <v>18</v>
      </c>
      <c r="L471" s="35"/>
      <c r="M471" s="29" t="s">
        <v>1020</v>
      </c>
      <c r="N471" s="29" t="s">
        <v>1021</v>
      </c>
    </row>
    <row r="472" spans="1:14" ht="15" customHeight="1" x14ac:dyDescent="0.15">
      <c r="A472" s="29" t="str">
        <f t="shared" si="21"/>
        <v>Kronospan-K105 Raw Endgrain Oak-18</v>
      </c>
      <c r="C472" s="35" t="s">
        <v>20</v>
      </c>
      <c r="D472" s="35" t="s">
        <v>780</v>
      </c>
      <c r="E472" s="35" t="s">
        <v>781</v>
      </c>
      <c r="F472" s="35" t="s">
        <v>711</v>
      </c>
      <c r="G472" s="35" t="s">
        <v>24</v>
      </c>
      <c r="H472" s="35" t="s">
        <v>25</v>
      </c>
      <c r="I472" s="36">
        <v>2800</v>
      </c>
      <c r="J472" s="36">
        <v>2070</v>
      </c>
      <c r="K472" s="36">
        <v>18</v>
      </c>
      <c r="L472" s="35"/>
      <c r="M472" s="29" t="s">
        <v>1020</v>
      </c>
      <c r="N472" s="29" t="s">
        <v>1021</v>
      </c>
    </row>
    <row r="473" spans="1:14" ht="15" customHeight="1" x14ac:dyDescent="0.15">
      <c r="A473" s="29" t="str">
        <f t="shared" si="21"/>
        <v>Kronospan-K087 Dark Rockford Hickory-18</v>
      </c>
      <c r="C473" s="35" t="s">
        <v>20</v>
      </c>
      <c r="D473" s="35" t="s">
        <v>782</v>
      </c>
      <c r="E473" s="35" t="s">
        <v>783</v>
      </c>
      <c r="F473" s="35" t="s">
        <v>711</v>
      </c>
      <c r="G473" s="35" t="s">
        <v>24</v>
      </c>
      <c r="H473" s="35" t="s">
        <v>25</v>
      </c>
      <c r="I473" s="36">
        <v>2800</v>
      </c>
      <c r="J473" s="36">
        <v>2070</v>
      </c>
      <c r="K473" s="36">
        <v>18</v>
      </c>
      <c r="L473" s="35"/>
      <c r="M473" s="29" t="s">
        <v>1020</v>
      </c>
      <c r="N473" s="29" t="s">
        <v>1021</v>
      </c>
    </row>
    <row r="474" spans="1:14" ht="15" customHeight="1" x14ac:dyDescent="0.15">
      <c r="A474" s="29" t="str">
        <f t="shared" si="21"/>
        <v>Kronospan-7648 Vintage Wenge-18</v>
      </c>
      <c r="C474" s="35" t="s">
        <v>20</v>
      </c>
      <c r="D474" s="35" t="s">
        <v>784</v>
      </c>
      <c r="E474" s="35" t="s">
        <v>785</v>
      </c>
      <c r="F474" s="35" t="s">
        <v>701</v>
      </c>
      <c r="G474" s="35" t="s">
        <v>24</v>
      </c>
      <c r="H474" s="35" t="s">
        <v>25</v>
      </c>
      <c r="I474" s="36">
        <v>2800</v>
      </c>
      <c r="J474" s="36">
        <v>2070</v>
      </c>
      <c r="K474" s="36">
        <v>18</v>
      </c>
      <c r="L474" s="35"/>
      <c r="M474" s="29" t="s">
        <v>1020</v>
      </c>
      <c r="N474" s="29" t="s">
        <v>1021</v>
      </c>
    </row>
    <row r="475" spans="1:14" ht="15" customHeight="1" x14ac:dyDescent="0.15">
      <c r="A475" s="29" t="str">
        <f t="shared" si="21"/>
        <v>Kronospan-8548 Fineline Mocca-18</v>
      </c>
      <c r="C475" s="35" t="s">
        <v>20</v>
      </c>
      <c r="D475" s="35" t="s">
        <v>786</v>
      </c>
      <c r="E475" s="35" t="s">
        <v>787</v>
      </c>
      <c r="F475" s="35" t="s">
        <v>701</v>
      </c>
      <c r="G475" s="35" t="s">
        <v>24</v>
      </c>
      <c r="H475" s="35" t="s">
        <v>25</v>
      </c>
      <c r="I475" s="36">
        <v>2800</v>
      </c>
      <c r="J475" s="36">
        <v>2070</v>
      </c>
      <c r="K475" s="36">
        <v>18</v>
      </c>
      <c r="L475" s="35"/>
      <c r="M475" s="29" t="s">
        <v>1020</v>
      </c>
      <c r="N475" s="29" t="s">
        <v>1021</v>
      </c>
    </row>
    <row r="476" spans="1:14" ht="15" customHeight="1" x14ac:dyDescent="0.15">
      <c r="A476" s="29" t="str">
        <f t="shared" si="21"/>
        <v>Kronospan-8509 Black North Wood-18</v>
      </c>
      <c r="C476" s="45" t="s">
        <v>20</v>
      </c>
      <c r="D476" s="45" t="s">
        <v>788</v>
      </c>
      <c r="E476" s="45" t="s">
        <v>789</v>
      </c>
      <c r="F476" s="45" t="s">
        <v>701</v>
      </c>
      <c r="G476" s="45" t="s">
        <v>24</v>
      </c>
      <c r="H476" s="45" t="s">
        <v>25</v>
      </c>
      <c r="I476" s="46">
        <v>2800</v>
      </c>
      <c r="J476" s="46">
        <v>2070</v>
      </c>
      <c r="K476" s="46">
        <v>18</v>
      </c>
      <c r="L476" s="45"/>
      <c r="M476" s="29" t="s">
        <v>1020</v>
      </c>
      <c r="N476" s="29" t="s">
        <v>1021</v>
      </c>
    </row>
    <row r="477" spans="1:14" ht="20" customHeight="1" x14ac:dyDescent="0.15">
      <c r="B477" s="37" t="s">
        <v>790</v>
      </c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48"/>
    </row>
    <row r="478" spans="1:14" ht="15" customHeight="1" x14ac:dyDescent="0.15">
      <c r="A478" s="29" t="str">
        <f>C478&amp;M478&amp;E478&amp;M478&amp;K478</f>
        <v>Kronospan-0101 Front White-18</v>
      </c>
      <c r="C478" s="49" t="s">
        <v>20</v>
      </c>
      <c r="D478" s="49" t="s">
        <v>21</v>
      </c>
      <c r="E478" s="49" t="s">
        <v>22</v>
      </c>
      <c r="F478" s="49" t="s">
        <v>23</v>
      </c>
      <c r="G478" s="49" t="s">
        <v>24</v>
      </c>
      <c r="H478" s="49" t="s">
        <v>25</v>
      </c>
      <c r="I478" s="50">
        <v>2800</v>
      </c>
      <c r="J478" s="50">
        <v>2070</v>
      </c>
      <c r="K478" s="50">
        <v>18</v>
      </c>
      <c r="L478" s="53"/>
      <c r="M478" s="29" t="s">
        <v>1020</v>
      </c>
      <c r="N478" s="29" t="s">
        <v>1021</v>
      </c>
    </row>
    <row r="479" spans="1:14" ht="15" customHeight="1" x14ac:dyDescent="0.15">
      <c r="A479" s="29" t="str">
        <f>C479&amp;M479&amp;E479&amp;M479&amp;K479</f>
        <v>Kronospan-5981 Cashmere-18</v>
      </c>
      <c r="C479" s="35" t="s">
        <v>20</v>
      </c>
      <c r="D479" s="35" t="s">
        <v>26</v>
      </c>
      <c r="E479" s="35" t="s">
        <v>27</v>
      </c>
      <c r="F479" s="34" t="s">
        <v>23</v>
      </c>
      <c r="G479" s="35" t="s">
        <v>24</v>
      </c>
      <c r="H479" s="35" t="s">
        <v>25</v>
      </c>
      <c r="I479" s="36">
        <v>2800</v>
      </c>
      <c r="J479" s="36">
        <v>2070</v>
      </c>
      <c r="K479" s="54">
        <v>18</v>
      </c>
      <c r="L479" s="55"/>
      <c r="M479" s="29" t="s">
        <v>1020</v>
      </c>
      <c r="N479" s="29" t="s">
        <v>1021</v>
      </c>
    </row>
    <row r="480" spans="1:14" ht="15" customHeight="1" x14ac:dyDescent="0.15">
      <c r="A480" s="29" t="str">
        <f>C480&amp;M480&amp;E480&amp;M480&amp;K480</f>
        <v>Kronospan-0112 Stone Grey-18</v>
      </c>
      <c r="C480" s="35" t="s">
        <v>20</v>
      </c>
      <c r="D480" s="35" t="s">
        <v>28</v>
      </c>
      <c r="E480" s="35" t="s">
        <v>29</v>
      </c>
      <c r="F480" s="34" t="s">
        <v>23</v>
      </c>
      <c r="G480" s="35" t="s">
        <v>16</v>
      </c>
      <c r="H480" s="35" t="s">
        <v>25</v>
      </c>
      <c r="I480" s="36">
        <v>2800</v>
      </c>
      <c r="J480" s="36">
        <v>2070</v>
      </c>
      <c r="K480" s="54">
        <v>18</v>
      </c>
      <c r="L480" s="55"/>
      <c r="M480" s="29" t="s">
        <v>1020</v>
      </c>
      <c r="N480" s="29" t="s">
        <v>1021</v>
      </c>
    </row>
    <row r="481" spans="1:14" ht="15" customHeight="1" x14ac:dyDescent="0.15">
      <c r="A481" s="29" t="str">
        <f>C481&amp;M481&amp;E481&amp;M481&amp;K481</f>
        <v>Kronospan-0162 Graphite Grey-18</v>
      </c>
      <c r="C481" s="35" t="s">
        <v>20</v>
      </c>
      <c r="D481" s="35" t="s">
        <v>30</v>
      </c>
      <c r="E481" s="35" t="s">
        <v>31</v>
      </c>
      <c r="F481" s="34" t="s">
        <v>23</v>
      </c>
      <c r="G481" s="35" t="s">
        <v>24</v>
      </c>
      <c r="H481" s="35" t="s">
        <v>25</v>
      </c>
      <c r="I481" s="36">
        <v>2800</v>
      </c>
      <c r="J481" s="36">
        <v>2070</v>
      </c>
      <c r="K481" s="54">
        <v>18</v>
      </c>
      <c r="L481" s="55"/>
      <c r="M481" s="29" t="s">
        <v>1020</v>
      </c>
      <c r="N481" s="29" t="s">
        <v>1021</v>
      </c>
    </row>
    <row r="482" spans="1:14" ht="15" customHeight="1" x14ac:dyDescent="0.15">
      <c r="A482" s="29" t="str">
        <f>C482&amp;M482&amp;E482&amp;M482&amp;K482</f>
        <v>Kronospan-0190 Black-18</v>
      </c>
      <c r="C482" s="45" t="s">
        <v>20</v>
      </c>
      <c r="D482" s="45" t="s">
        <v>32</v>
      </c>
      <c r="E482" s="45" t="s">
        <v>33</v>
      </c>
      <c r="F482" s="45" t="s">
        <v>23</v>
      </c>
      <c r="G482" s="45" t="s">
        <v>24</v>
      </c>
      <c r="H482" s="45" t="s">
        <v>25</v>
      </c>
      <c r="I482" s="46">
        <v>2800</v>
      </c>
      <c r="J482" s="46">
        <v>2070</v>
      </c>
      <c r="K482" s="46">
        <v>18</v>
      </c>
      <c r="L482" s="56"/>
      <c r="M482" s="29" t="s">
        <v>1020</v>
      </c>
      <c r="N482" s="29" t="s">
        <v>1021</v>
      </c>
    </row>
    <row r="483" spans="1:14" ht="20" customHeight="1" x14ac:dyDescent="0.15">
      <c r="B483" s="37" t="s">
        <v>791</v>
      </c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47"/>
      <c r="N483" s="47"/>
    </row>
    <row r="484" spans="1:14" ht="15" customHeight="1" x14ac:dyDescent="0.15">
      <c r="A484" s="29" t="str">
        <f t="shared" ref="A484:A491" si="22">C484&amp;M484&amp;E484&amp;M484&amp;K484</f>
        <v>Xylo Cleaf-FB81 Iridio Toucher-18</v>
      </c>
      <c r="C484" s="35" t="s">
        <v>792</v>
      </c>
      <c r="D484" s="35" t="s">
        <v>793</v>
      </c>
      <c r="E484" s="35" t="s">
        <v>794</v>
      </c>
      <c r="F484" s="35" t="s">
        <v>24</v>
      </c>
      <c r="G484" s="35" t="s">
        <v>795</v>
      </c>
      <c r="H484" s="35" t="s">
        <v>25</v>
      </c>
      <c r="I484" s="36">
        <v>2800</v>
      </c>
      <c r="J484" s="36">
        <v>2070</v>
      </c>
      <c r="K484" s="36">
        <v>18</v>
      </c>
      <c r="L484" s="35"/>
      <c r="M484" s="29" t="s">
        <v>1020</v>
      </c>
      <c r="N484" s="29" t="s">
        <v>1021</v>
      </c>
    </row>
    <row r="485" spans="1:14" ht="15" customHeight="1" x14ac:dyDescent="0.15">
      <c r="A485" s="29" t="str">
        <f t="shared" si="22"/>
        <v>Xylo Cleaf-FB35 Lead Metal  Mosaico-18</v>
      </c>
      <c r="C485" s="35" t="s">
        <v>792</v>
      </c>
      <c r="D485" s="35" t="s">
        <v>796</v>
      </c>
      <c r="E485" s="35" t="s">
        <v>797</v>
      </c>
      <c r="F485" s="35" t="s">
        <v>24</v>
      </c>
      <c r="G485" s="35" t="s">
        <v>798</v>
      </c>
      <c r="H485" s="35" t="s">
        <v>25</v>
      </c>
      <c r="I485" s="36">
        <v>2800</v>
      </c>
      <c r="J485" s="36">
        <v>2070</v>
      </c>
      <c r="K485" s="36">
        <v>18</v>
      </c>
      <c r="L485" s="35"/>
      <c r="M485" s="29" t="s">
        <v>1020</v>
      </c>
      <c r="N485" s="29" t="s">
        <v>1021</v>
      </c>
    </row>
    <row r="486" spans="1:14" ht="15" customHeight="1" x14ac:dyDescent="0.15">
      <c r="A486" s="29" t="str">
        <f t="shared" si="22"/>
        <v>Xylo Cleaf-FB45 Iris Mosaico-18</v>
      </c>
      <c r="C486" s="35" t="s">
        <v>792</v>
      </c>
      <c r="D486" s="35" t="s">
        <v>799</v>
      </c>
      <c r="E486" s="35" t="s">
        <v>800</v>
      </c>
      <c r="F486" s="35" t="s">
        <v>24</v>
      </c>
      <c r="G486" s="35" t="s">
        <v>798</v>
      </c>
      <c r="H486" s="35" t="s">
        <v>25</v>
      </c>
      <c r="I486" s="36">
        <v>2800</v>
      </c>
      <c r="J486" s="36">
        <v>2070</v>
      </c>
      <c r="K486" s="36">
        <v>18</v>
      </c>
      <c r="L486" s="35"/>
      <c r="M486" s="29" t="s">
        <v>1020</v>
      </c>
      <c r="N486" s="29" t="s">
        <v>1021</v>
      </c>
    </row>
    <row r="487" spans="1:14" ht="15" customHeight="1" x14ac:dyDescent="0.15">
      <c r="A487" s="29" t="str">
        <f t="shared" si="22"/>
        <v>Xylo Cleaf-UB05  Beige  Mosaico-18</v>
      </c>
      <c r="C487" s="35" t="s">
        <v>792</v>
      </c>
      <c r="D487" s="35" t="s">
        <v>801</v>
      </c>
      <c r="E487" s="35" t="s">
        <v>802</v>
      </c>
      <c r="F487" s="35" t="s">
        <v>24</v>
      </c>
      <c r="G487" s="35" t="s">
        <v>798</v>
      </c>
      <c r="H487" s="35" t="s">
        <v>25</v>
      </c>
      <c r="I487" s="36">
        <v>2800</v>
      </c>
      <c r="J487" s="36">
        <v>2070</v>
      </c>
      <c r="K487" s="36">
        <v>18</v>
      </c>
      <c r="L487" s="35"/>
      <c r="M487" s="29" t="s">
        <v>1020</v>
      </c>
      <c r="N487" s="29" t="s">
        <v>1021</v>
      </c>
    </row>
    <row r="488" spans="1:14" ht="15" customHeight="1" x14ac:dyDescent="0.15">
      <c r="A488" s="29" t="str">
        <f t="shared" si="22"/>
        <v>Xylo Cleaf-FC05 Siza Duna-18</v>
      </c>
      <c r="C488" s="35" t="s">
        <v>792</v>
      </c>
      <c r="D488" s="35" t="s">
        <v>803</v>
      </c>
      <c r="E488" s="35" t="s">
        <v>804</v>
      </c>
      <c r="F488" s="35" t="s">
        <v>24</v>
      </c>
      <c r="G488" s="35" t="s">
        <v>798</v>
      </c>
      <c r="H488" s="35" t="s">
        <v>25</v>
      </c>
      <c r="I488" s="36">
        <v>2800</v>
      </c>
      <c r="J488" s="36">
        <v>2070</v>
      </c>
      <c r="K488" s="36">
        <v>18</v>
      </c>
      <c r="L488" s="35"/>
      <c r="M488" s="29" t="s">
        <v>1020</v>
      </c>
      <c r="N488" s="29" t="s">
        <v>1021</v>
      </c>
    </row>
    <row r="489" spans="1:14" ht="15" customHeight="1" x14ac:dyDescent="0.15">
      <c r="A489" s="29" t="str">
        <f t="shared" si="22"/>
        <v>Xylo Cleaf-FC07 Moura Duna-18</v>
      </c>
      <c r="C489" s="35" t="s">
        <v>792</v>
      </c>
      <c r="D489" s="35" t="s">
        <v>805</v>
      </c>
      <c r="E489" s="35" t="s">
        <v>806</v>
      </c>
      <c r="F489" s="35" t="s">
        <v>24</v>
      </c>
      <c r="G489" s="35" t="s">
        <v>798</v>
      </c>
      <c r="H489" s="35" t="s">
        <v>25</v>
      </c>
      <c r="I489" s="36">
        <v>2800</v>
      </c>
      <c r="J489" s="36">
        <v>2070</v>
      </c>
      <c r="K489" s="36">
        <v>18</v>
      </c>
      <c r="L489" s="35"/>
      <c r="M489" s="29" t="s">
        <v>1020</v>
      </c>
      <c r="N489" s="29" t="s">
        <v>1021</v>
      </c>
    </row>
    <row r="490" spans="1:14" ht="15" customHeight="1" x14ac:dyDescent="0.15">
      <c r="A490" s="29" t="str">
        <f t="shared" si="22"/>
        <v>Xylo Cleaf-FC27 Cossata Alpaca-18</v>
      </c>
      <c r="C490" s="35" t="s">
        <v>792</v>
      </c>
      <c r="D490" s="35" t="s">
        <v>807</v>
      </c>
      <c r="E490" s="35" t="s">
        <v>808</v>
      </c>
      <c r="F490" s="35" t="s">
        <v>24</v>
      </c>
      <c r="G490" s="35" t="s">
        <v>795</v>
      </c>
      <c r="H490" s="35" t="s">
        <v>25</v>
      </c>
      <c r="I490" s="36">
        <v>2800</v>
      </c>
      <c r="J490" s="36">
        <v>2070</v>
      </c>
      <c r="K490" s="36">
        <v>18</v>
      </c>
      <c r="L490" s="35"/>
      <c r="M490" s="29" t="s">
        <v>1020</v>
      </c>
      <c r="N490" s="29" t="s">
        <v>1021</v>
      </c>
    </row>
    <row r="491" spans="1:14" ht="15" customHeight="1" x14ac:dyDescent="0.15">
      <c r="A491" s="29" t="str">
        <f t="shared" si="22"/>
        <v>Xylo Cleaf-TO58/FA44 Tessuto Fusion-18</v>
      </c>
      <c r="C491" s="35" t="s">
        <v>792</v>
      </c>
      <c r="D491" s="35" t="s">
        <v>809</v>
      </c>
      <c r="E491" s="35" t="s">
        <v>810</v>
      </c>
      <c r="F491" s="35" t="s">
        <v>24</v>
      </c>
      <c r="G491" s="35" t="s">
        <v>798</v>
      </c>
      <c r="H491" s="35" t="s">
        <v>25</v>
      </c>
      <c r="I491" s="36">
        <v>2800</v>
      </c>
      <c r="J491" s="36">
        <v>1350</v>
      </c>
      <c r="K491" s="36">
        <v>18</v>
      </c>
      <c r="L491" s="35"/>
      <c r="M491" s="29" t="s">
        <v>1020</v>
      </c>
      <c r="N491" s="29" t="s">
        <v>1021</v>
      </c>
    </row>
    <row r="492" spans="1:14" ht="20" customHeight="1" x14ac:dyDescent="0.15">
      <c r="B492" s="37" t="s">
        <v>811</v>
      </c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8"/>
      <c r="N492" s="38"/>
    </row>
    <row r="493" spans="1:14" ht="15" customHeight="1" x14ac:dyDescent="0.15">
      <c r="A493" s="29" t="str">
        <f t="shared" ref="A493:A556" si="23">C493&amp;M493&amp;E493&amp;M493&amp;K493</f>
        <v>Xylo Cleaf-UB19 Grigio Ametis-18</v>
      </c>
      <c r="C493" s="35" t="s">
        <v>792</v>
      </c>
      <c r="D493" s="35" t="s">
        <v>812</v>
      </c>
      <c r="E493" s="35" t="s">
        <v>813</v>
      </c>
      <c r="F493" s="35" t="s">
        <v>24</v>
      </c>
      <c r="G493" s="35" t="s">
        <v>795</v>
      </c>
      <c r="H493" s="35" t="s">
        <v>25</v>
      </c>
      <c r="I493" s="36">
        <v>2800</v>
      </c>
      <c r="J493" s="36">
        <v>2070</v>
      </c>
      <c r="K493" s="36">
        <v>18</v>
      </c>
      <c r="L493" s="35"/>
      <c r="M493" s="29" t="s">
        <v>1020</v>
      </c>
      <c r="N493" s="29" t="s">
        <v>1021</v>
      </c>
    </row>
    <row r="494" spans="1:14" ht="15" customHeight="1" x14ac:dyDescent="0.15">
      <c r="A494" s="29" t="str">
        <f t="shared" si="23"/>
        <v>Xylo Cleaf-FA68 Madreperla Ametis-18</v>
      </c>
      <c r="C494" s="35" t="s">
        <v>792</v>
      </c>
      <c r="D494" s="35" t="s">
        <v>814</v>
      </c>
      <c r="E494" s="35" t="s">
        <v>815</v>
      </c>
      <c r="F494" s="35" t="s">
        <v>24</v>
      </c>
      <c r="G494" s="35" t="s">
        <v>795</v>
      </c>
      <c r="H494" s="35" t="s">
        <v>25</v>
      </c>
      <c r="I494" s="36">
        <v>2800</v>
      </c>
      <c r="J494" s="36">
        <v>2070</v>
      </c>
      <c r="K494" s="36">
        <v>18</v>
      </c>
      <c r="L494" s="35"/>
      <c r="M494" s="29" t="s">
        <v>1020</v>
      </c>
      <c r="N494" s="29" t="s">
        <v>1021</v>
      </c>
    </row>
    <row r="495" spans="1:14" ht="15" customHeight="1" x14ac:dyDescent="0.15">
      <c r="A495" s="29" t="str">
        <f t="shared" si="23"/>
        <v>Xylo Cleaf-S122 Tyburn Pembroke-18</v>
      </c>
      <c r="C495" s="35" t="s">
        <v>792</v>
      </c>
      <c r="D495" s="35" t="s">
        <v>816</v>
      </c>
      <c r="E495" s="35" t="s">
        <v>817</v>
      </c>
      <c r="F495" s="35" t="s">
        <v>24</v>
      </c>
      <c r="G495" s="35" t="s">
        <v>798</v>
      </c>
      <c r="H495" s="35" t="s">
        <v>25</v>
      </c>
      <c r="I495" s="36">
        <v>2800</v>
      </c>
      <c r="J495" s="36">
        <v>2070</v>
      </c>
      <c r="K495" s="36">
        <v>18</v>
      </c>
      <c r="L495" s="35"/>
      <c r="M495" s="29" t="s">
        <v>1020</v>
      </c>
      <c r="N495" s="29" t="s">
        <v>1021</v>
      </c>
    </row>
    <row r="496" spans="1:14" ht="15" customHeight="1" x14ac:dyDescent="0.15">
      <c r="A496" s="29" t="str">
        <f t="shared" si="23"/>
        <v>Xylo Cleaf-S127 Weatbourne Pembroke-18</v>
      </c>
      <c r="C496" s="35" t="s">
        <v>792</v>
      </c>
      <c r="D496" s="35" t="s">
        <v>818</v>
      </c>
      <c r="E496" s="35" t="s">
        <v>819</v>
      </c>
      <c r="F496" s="35" t="s">
        <v>24</v>
      </c>
      <c r="G496" s="35" t="s">
        <v>798</v>
      </c>
      <c r="H496" s="35" t="s">
        <v>25</v>
      </c>
      <c r="I496" s="36">
        <v>2800</v>
      </c>
      <c r="J496" s="36">
        <v>2070</v>
      </c>
      <c r="K496" s="36">
        <v>18</v>
      </c>
      <c r="L496" s="35"/>
      <c r="M496" s="29" t="s">
        <v>1020</v>
      </c>
      <c r="N496" s="29" t="s">
        <v>1021</v>
      </c>
    </row>
    <row r="497" spans="1:14" ht="15" customHeight="1" x14ac:dyDescent="0.15">
      <c r="A497" s="29" t="str">
        <f t="shared" si="23"/>
        <v>Xylo Cleaf-S133 Madrid Esperia-18</v>
      </c>
      <c r="C497" s="35" t="s">
        <v>792</v>
      </c>
      <c r="D497" s="35" t="s">
        <v>820</v>
      </c>
      <c r="E497" s="35" t="s">
        <v>821</v>
      </c>
      <c r="F497" s="35" t="s">
        <v>24</v>
      </c>
      <c r="G497" s="35" t="s">
        <v>798</v>
      </c>
      <c r="H497" s="35" t="s">
        <v>25</v>
      </c>
      <c r="I497" s="36">
        <v>2800</v>
      </c>
      <c r="J497" s="36">
        <v>2070</v>
      </c>
      <c r="K497" s="36">
        <v>18</v>
      </c>
      <c r="L497" s="35"/>
      <c r="M497" s="29" t="s">
        <v>1020</v>
      </c>
      <c r="N497" s="29" t="s">
        <v>1021</v>
      </c>
    </row>
    <row r="498" spans="1:14" ht="15" customHeight="1" x14ac:dyDescent="0.15">
      <c r="A498" s="29" t="str">
        <f t="shared" si="23"/>
        <v>Xylo Cleaf-S135 Dublin Esperia-18</v>
      </c>
      <c r="C498" s="35" t="s">
        <v>792</v>
      </c>
      <c r="D498" s="35" t="s">
        <v>822</v>
      </c>
      <c r="E498" s="35" t="s">
        <v>823</v>
      </c>
      <c r="F498" s="35" t="s">
        <v>24</v>
      </c>
      <c r="G498" s="35" t="s">
        <v>798</v>
      </c>
      <c r="H498" s="35" t="s">
        <v>25</v>
      </c>
      <c r="I498" s="36">
        <v>2800</v>
      </c>
      <c r="J498" s="36">
        <v>2070</v>
      </c>
      <c r="K498" s="36">
        <v>18</v>
      </c>
      <c r="L498" s="35"/>
      <c r="M498" s="29" t="s">
        <v>1020</v>
      </c>
      <c r="N498" s="29" t="s">
        <v>1021</v>
      </c>
    </row>
    <row r="499" spans="1:14" ht="15" customHeight="1" x14ac:dyDescent="0.15">
      <c r="A499" s="29" t="str">
        <f t="shared" si="23"/>
        <v>Xylo Cleaf-FB50 Lanscape Concreta-18</v>
      </c>
      <c r="C499" s="35" t="s">
        <v>792</v>
      </c>
      <c r="D499" s="35" t="s">
        <v>824</v>
      </c>
      <c r="E499" s="35" t="s">
        <v>825</v>
      </c>
      <c r="F499" s="35" t="s">
        <v>24</v>
      </c>
      <c r="G499" s="35" t="s">
        <v>798</v>
      </c>
      <c r="H499" s="35" t="s">
        <v>25</v>
      </c>
      <c r="I499" s="36">
        <v>2800</v>
      </c>
      <c r="J499" s="36">
        <v>2070</v>
      </c>
      <c r="K499" s="36">
        <v>18</v>
      </c>
      <c r="L499" s="35"/>
      <c r="M499" s="29" t="s">
        <v>1020</v>
      </c>
      <c r="N499" s="29" t="s">
        <v>1021</v>
      </c>
    </row>
    <row r="500" spans="1:14" ht="15" customHeight="1" x14ac:dyDescent="0.15">
      <c r="A500" s="29" t="str">
        <f t="shared" si="23"/>
        <v>Xylo Cleaf-FB53 Lunar Concreta-18</v>
      </c>
      <c r="C500" s="35" t="s">
        <v>792</v>
      </c>
      <c r="D500" s="35" t="s">
        <v>826</v>
      </c>
      <c r="E500" s="35" t="s">
        <v>827</v>
      </c>
      <c r="F500" s="35" t="s">
        <v>24</v>
      </c>
      <c r="G500" s="35" t="s">
        <v>798</v>
      </c>
      <c r="H500" s="35" t="s">
        <v>25</v>
      </c>
      <c r="I500" s="36">
        <v>2800</v>
      </c>
      <c r="J500" s="36">
        <v>2070</v>
      </c>
      <c r="K500" s="36">
        <v>18</v>
      </c>
      <c r="L500" s="35"/>
      <c r="M500" s="29" t="s">
        <v>1020</v>
      </c>
      <c r="N500" s="29" t="s">
        <v>1021</v>
      </c>
    </row>
    <row r="501" spans="1:14" ht="15" customHeight="1" x14ac:dyDescent="0.15">
      <c r="A501" s="29" t="str">
        <f t="shared" si="23"/>
        <v>Xylo Cleaf-FB63 Centauri Reflex-18</v>
      </c>
      <c r="C501" s="35" t="s">
        <v>792</v>
      </c>
      <c r="D501" s="35" t="s">
        <v>828</v>
      </c>
      <c r="E501" s="35" t="s">
        <v>829</v>
      </c>
      <c r="F501" s="35" t="s">
        <v>24</v>
      </c>
      <c r="G501" s="35" t="s">
        <v>795</v>
      </c>
      <c r="H501" s="35" t="s">
        <v>25</v>
      </c>
      <c r="I501" s="36">
        <v>2800</v>
      </c>
      <c r="J501" s="36">
        <v>2070</v>
      </c>
      <c r="K501" s="36">
        <v>18</v>
      </c>
      <c r="L501" s="35"/>
      <c r="M501" s="29" t="s">
        <v>1020</v>
      </c>
      <c r="N501" s="29" t="s">
        <v>1021</v>
      </c>
    </row>
    <row r="502" spans="1:14" ht="15" customHeight="1" x14ac:dyDescent="0.15">
      <c r="A502" s="29" t="str">
        <f t="shared" si="23"/>
        <v>Xylo Cleaf-FB64 Eris Relfex-18</v>
      </c>
      <c r="C502" s="35" t="s">
        <v>792</v>
      </c>
      <c r="D502" s="35" t="s">
        <v>830</v>
      </c>
      <c r="E502" s="35" t="s">
        <v>831</v>
      </c>
      <c r="F502" s="35" t="s">
        <v>24</v>
      </c>
      <c r="G502" s="35" t="s">
        <v>795</v>
      </c>
      <c r="H502" s="35" t="s">
        <v>25</v>
      </c>
      <c r="I502" s="36">
        <v>2800</v>
      </c>
      <c r="J502" s="36">
        <v>2070</v>
      </c>
      <c r="K502" s="36">
        <v>18</v>
      </c>
      <c r="L502" s="35"/>
      <c r="M502" s="29" t="s">
        <v>1020</v>
      </c>
      <c r="N502" s="29" t="s">
        <v>1021</v>
      </c>
    </row>
    <row r="503" spans="1:14" ht="15" customHeight="1" x14ac:dyDescent="0.15">
      <c r="A503" s="29" t="str">
        <f t="shared" si="23"/>
        <v>Xylo Cleaf-LR17 Bagnola Sable-18</v>
      </c>
      <c r="C503" s="35" t="s">
        <v>792</v>
      </c>
      <c r="D503" s="35" t="s">
        <v>832</v>
      </c>
      <c r="E503" s="35" t="s">
        <v>833</v>
      </c>
      <c r="F503" s="35" t="s">
        <v>24</v>
      </c>
      <c r="G503" s="35" t="s">
        <v>795</v>
      </c>
      <c r="H503" s="35" t="s">
        <v>25</v>
      </c>
      <c r="I503" s="36">
        <v>2800</v>
      </c>
      <c r="J503" s="36">
        <v>2070</v>
      </c>
      <c r="K503" s="36">
        <v>18</v>
      </c>
      <c r="L503" s="35"/>
      <c r="M503" s="29" t="s">
        <v>1020</v>
      </c>
      <c r="N503" s="29" t="s">
        <v>1021</v>
      </c>
    </row>
    <row r="504" spans="1:14" ht="15" customHeight="1" x14ac:dyDescent="0.15">
      <c r="A504" s="29" t="str">
        <f t="shared" si="23"/>
        <v>Xylo Cleaf-LR18 Fiascherino Sable-18</v>
      </c>
      <c r="C504" s="35" t="s">
        <v>792</v>
      </c>
      <c r="D504" s="35" t="s">
        <v>834</v>
      </c>
      <c r="E504" s="35" t="s">
        <v>835</v>
      </c>
      <c r="F504" s="35" t="s">
        <v>24</v>
      </c>
      <c r="G504" s="35" t="s">
        <v>795</v>
      </c>
      <c r="H504" s="35" t="s">
        <v>25</v>
      </c>
      <c r="I504" s="36">
        <v>2800</v>
      </c>
      <c r="J504" s="36">
        <v>2070</v>
      </c>
      <c r="K504" s="36">
        <v>18</v>
      </c>
      <c r="L504" s="35"/>
      <c r="M504" s="29" t="s">
        <v>1020</v>
      </c>
      <c r="N504" s="29" t="s">
        <v>1021</v>
      </c>
    </row>
    <row r="505" spans="1:14" ht="15" customHeight="1" x14ac:dyDescent="0.15">
      <c r="A505" s="29" t="str">
        <f t="shared" si="23"/>
        <v>Xylo Cleaf-LR20 Pugnliola Sable-18</v>
      </c>
      <c r="C505" s="35" t="s">
        <v>792</v>
      </c>
      <c r="D505" s="35" t="s">
        <v>836</v>
      </c>
      <c r="E505" s="35" t="s">
        <v>837</v>
      </c>
      <c r="F505" s="35" t="s">
        <v>24</v>
      </c>
      <c r="G505" s="35" t="s">
        <v>795</v>
      </c>
      <c r="H505" s="35" t="s">
        <v>25</v>
      </c>
      <c r="I505" s="36">
        <v>2800</v>
      </c>
      <c r="J505" s="36">
        <v>2070</v>
      </c>
      <c r="K505" s="36">
        <v>18</v>
      </c>
      <c r="L505" s="35"/>
      <c r="M505" s="29" t="s">
        <v>1020</v>
      </c>
      <c r="N505" s="29" t="s">
        <v>1021</v>
      </c>
    </row>
    <row r="506" spans="1:14" ht="15" customHeight="1" x14ac:dyDescent="0.15">
      <c r="A506" s="29" t="str">
        <f t="shared" si="23"/>
        <v>Xylo Cleaf-LR25 Ascari Sable-18</v>
      </c>
      <c r="C506" s="35" t="s">
        <v>792</v>
      </c>
      <c r="D506" s="35" t="s">
        <v>838</v>
      </c>
      <c r="E506" s="35" t="s">
        <v>839</v>
      </c>
      <c r="F506" s="35" t="s">
        <v>24</v>
      </c>
      <c r="G506" s="35" t="s">
        <v>795</v>
      </c>
      <c r="H506" s="35" t="s">
        <v>25</v>
      </c>
      <c r="I506" s="36">
        <v>2800</v>
      </c>
      <c r="J506" s="36">
        <v>2070</v>
      </c>
      <c r="K506" s="36">
        <v>18</v>
      </c>
      <c r="L506" s="35"/>
      <c r="M506" s="29" t="s">
        <v>1020</v>
      </c>
      <c r="N506" s="29" t="s">
        <v>1021</v>
      </c>
    </row>
    <row r="507" spans="1:14" ht="15" customHeight="1" x14ac:dyDescent="0.15">
      <c r="A507" s="29" t="str">
        <f t="shared" si="23"/>
        <v>Xylo Cleaf-LR29 Fittipaldi Sable-18</v>
      </c>
      <c r="C507" s="35" t="s">
        <v>792</v>
      </c>
      <c r="D507" s="35" t="s">
        <v>840</v>
      </c>
      <c r="E507" s="35" t="s">
        <v>841</v>
      </c>
      <c r="F507" s="35" t="s">
        <v>24</v>
      </c>
      <c r="G507" s="35" t="s">
        <v>795</v>
      </c>
      <c r="H507" s="35" t="s">
        <v>25</v>
      </c>
      <c r="I507" s="36">
        <v>2800</v>
      </c>
      <c r="J507" s="36">
        <v>2070</v>
      </c>
      <c r="K507" s="36">
        <v>18</v>
      </c>
      <c r="L507" s="35"/>
      <c r="M507" s="29" t="s">
        <v>1020</v>
      </c>
      <c r="N507" s="29" t="s">
        <v>1021</v>
      </c>
    </row>
    <row r="508" spans="1:14" ht="15" customHeight="1" x14ac:dyDescent="0.15">
      <c r="A508" s="29" t="str">
        <f t="shared" si="23"/>
        <v>Xylo Cleaf-S022 Portland Azimut-18</v>
      </c>
      <c r="C508" s="35" t="s">
        <v>792</v>
      </c>
      <c r="D508" s="35" t="s">
        <v>842</v>
      </c>
      <c r="E508" s="35" t="s">
        <v>843</v>
      </c>
      <c r="F508" s="35" t="s">
        <v>24</v>
      </c>
      <c r="G508" s="35" t="s">
        <v>798</v>
      </c>
      <c r="H508" s="35" t="s">
        <v>25</v>
      </c>
      <c r="I508" s="36">
        <v>2800</v>
      </c>
      <c r="J508" s="36">
        <v>2070</v>
      </c>
      <c r="K508" s="36">
        <v>18</v>
      </c>
      <c r="L508" s="35"/>
      <c r="M508" s="29" t="s">
        <v>1020</v>
      </c>
      <c r="N508" s="29" t="s">
        <v>1021</v>
      </c>
    </row>
    <row r="509" spans="1:14" ht="15" customHeight="1" x14ac:dyDescent="0.15">
      <c r="A509" s="29" t="str">
        <f t="shared" si="23"/>
        <v>Xylo Cleaf-FA44 Kaki Millenium-18</v>
      </c>
      <c r="C509" s="35" t="s">
        <v>792</v>
      </c>
      <c r="D509" s="35" t="s">
        <v>844</v>
      </c>
      <c r="E509" s="35" t="s">
        <v>845</v>
      </c>
      <c r="F509" s="35" t="s">
        <v>24</v>
      </c>
      <c r="G509" s="35" t="s">
        <v>795</v>
      </c>
      <c r="H509" s="35" t="s">
        <v>25</v>
      </c>
      <c r="I509" s="36">
        <v>2800</v>
      </c>
      <c r="J509" s="36">
        <v>2070</v>
      </c>
      <c r="K509" s="36">
        <v>18</v>
      </c>
      <c r="L509" s="35"/>
      <c r="M509" s="29" t="s">
        <v>1020</v>
      </c>
      <c r="N509" s="29" t="s">
        <v>1021</v>
      </c>
    </row>
    <row r="510" spans="1:14" ht="15" customHeight="1" x14ac:dyDescent="0.15">
      <c r="A510" s="29" t="str">
        <f t="shared" si="23"/>
        <v>Xylo Cleaf-S144 Eno Tivoli-18</v>
      </c>
      <c r="C510" s="35" t="s">
        <v>792</v>
      </c>
      <c r="D510" s="35" t="s">
        <v>846</v>
      </c>
      <c r="E510" s="35" t="s">
        <v>847</v>
      </c>
      <c r="F510" s="35" t="s">
        <v>24</v>
      </c>
      <c r="G510" s="35" t="s">
        <v>798</v>
      </c>
      <c r="H510" s="35" t="s">
        <v>25</v>
      </c>
      <c r="I510" s="36">
        <v>2800</v>
      </c>
      <c r="J510" s="36">
        <v>2070</v>
      </c>
      <c r="K510" s="36">
        <v>18</v>
      </c>
      <c r="L510" s="35"/>
      <c r="M510" s="29" t="s">
        <v>1020</v>
      </c>
      <c r="N510" s="29" t="s">
        <v>1021</v>
      </c>
    </row>
    <row r="511" spans="1:14" ht="15" customHeight="1" x14ac:dyDescent="0.15">
      <c r="A511" s="29" t="str">
        <f t="shared" si="23"/>
        <v>Xylo Cleaf-S121 Nekinger Pembroke-18</v>
      </c>
      <c r="C511" s="35" t="s">
        <v>792</v>
      </c>
      <c r="D511" s="35" t="s">
        <v>848</v>
      </c>
      <c r="E511" s="35" t="s">
        <v>849</v>
      </c>
      <c r="F511" s="35" t="s">
        <v>24</v>
      </c>
      <c r="G511" s="35" t="s">
        <v>798</v>
      </c>
      <c r="H511" s="35" t="s">
        <v>25</v>
      </c>
      <c r="I511" s="36">
        <v>2800</v>
      </c>
      <c r="J511" s="36">
        <v>2070</v>
      </c>
      <c r="K511" s="36">
        <v>18</v>
      </c>
      <c r="L511" s="35"/>
      <c r="M511" s="29" t="s">
        <v>1020</v>
      </c>
      <c r="N511" s="29" t="s">
        <v>1021</v>
      </c>
    </row>
    <row r="512" spans="1:14" ht="15" customHeight="1" x14ac:dyDescent="0.15">
      <c r="A512" s="29" t="str">
        <f t="shared" si="23"/>
        <v>Xylo Cleaf-B026 Bianco Penelope-18</v>
      </c>
      <c r="C512" s="35" t="s">
        <v>792</v>
      </c>
      <c r="D512" s="35" t="s">
        <v>850</v>
      </c>
      <c r="E512" s="35" t="s">
        <v>851</v>
      </c>
      <c r="F512" s="35" t="s">
        <v>24</v>
      </c>
      <c r="G512" s="35" t="s">
        <v>795</v>
      </c>
      <c r="H512" s="35" t="s">
        <v>25</v>
      </c>
      <c r="I512" s="36">
        <v>2800</v>
      </c>
      <c r="J512" s="36">
        <v>2070</v>
      </c>
      <c r="K512" s="36">
        <v>18</v>
      </c>
      <c r="L512" s="35"/>
      <c r="M512" s="29" t="s">
        <v>1020</v>
      </c>
      <c r="N512" s="29" t="s">
        <v>1021</v>
      </c>
    </row>
    <row r="513" spans="1:14" ht="15" customHeight="1" x14ac:dyDescent="0.15">
      <c r="A513" s="29" t="str">
        <f t="shared" si="23"/>
        <v>Xylo Cleaf-FA34 Maya Silver Penelope-18</v>
      </c>
      <c r="C513" s="35" t="s">
        <v>792</v>
      </c>
      <c r="D513" s="35" t="s">
        <v>852</v>
      </c>
      <c r="E513" s="35" t="s">
        <v>853</v>
      </c>
      <c r="F513" s="35" t="s">
        <v>24</v>
      </c>
      <c r="G513" s="35" t="s">
        <v>795</v>
      </c>
      <c r="H513" s="35" t="s">
        <v>25</v>
      </c>
      <c r="I513" s="36">
        <v>2800</v>
      </c>
      <c r="J513" s="36">
        <v>2070</v>
      </c>
      <c r="K513" s="36">
        <v>18</v>
      </c>
      <c r="L513" s="35"/>
      <c r="M513" s="29" t="s">
        <v>1020</v>
      </c>
      <c r="N513" s="29" t="s">
        <v>1021</v>
      </c>
    </row>
    <row r="514" spans="1:14" ht="15" customHeight="1" x14ac:dyDescent="0.15">
      <c r="A514" s="29" t="str">
        <f t="shared" si="23"/>
        <v>Xylo Cleaf-FA46 Guerilla Penelope-18</v>
      </c>
      <c r="C514" s="35" t="s">
        <v>792</v>
      </c>
      <c r="D514" s="35" t="s">
        <v>854</v>
      </c>
      <c r="E514" s="35" t="s">
        <v>855</v>
      </c>
      <c r="F514" s="35" t="s">
        <v>24</v>
      </c>
      <c r="G514" s="35" t="s">
        <v>795</v>
      </c>
      <c r="H514" s="35" t="s">
        <v>25</v>
      </c>
      <c r="I514" s="36">
        <v>2800</v>
      </c>
      <c r="J514" s="36">
        <v>2070</v>
      </c>
      <c r="K514" s="36">
        <v>18</v>
      </c>
      <c r="L514" s="35"/>
      <c r="M514" s="29" t="s">
        <v>1020</v>
      </c>
      <c r="N514" s="29" t="s">
        <v>1021</v>
      </c>
    </row>
    <row r="515" spans="1:14" ht="15" customHeight="1" x14ac:dyDescent="0.15">
      <c r="A515" s="29" t="str">
        <f t="shared" si="23"/>
        <v>Xylo Cleaf-FA77 Lino Penelope-18</v>
      </c>
      <c r="C515" s="35" t="s">
        <v>792</v>
      </c>
      <c r="D515" s="35" t="s">
        <v>856</v>
      </c>
      <c r="E515" s="35" t="s">
        <v>857</v>
      </c>
      <c r="F515" s="35" t="s">
        <v>24</v>
      </c>
      <c r="G515" s="35" t="s">
        <v>795</v>
      </c>
      <c r="H515" s="35" t="s">
        <v>25</v>
      </c>
      <c r="I515" s="36">
        <v>2800</v>
      </c>
      <c r="J515" s="36">
        <v>2070</v>
      </c>
      <c r="K515" s="36">
        <v>18</v>
      </c>
      <c r="L515" s="35"/>
      <c r="M515" s="29" t="s">
        <v>1020</v>
      </c>
      <c r="N515" s="29" t="s">
        <v>1021</v>
      </c>
    </row>
    <row r="516" spans="1:14" ht="15" customHeight="1" x14ac:dyDescent="0.15">
      <c r="A516" s="29" t="str">
        <f t="shared" si="23"/>
        <v>Xylo Cleaf-FB35 Metallizzato Penelope-18</v>
      </c>
      <c r="C516" s="35" t="s">
        <v>792</v>
      </c>
      <c r="D516" s="35" t="s">
        <v>796</v>
      </c>
      <c r="E516" s="35" t="s">
        <v>858</v>
      </c>
      <c r="F516" s="35" t="s">
        <v>24</v>
      </c>
      <c r="G516" s="35" t="s">
        <v>795</v>
      </c>
      <c r="H516" s="35" t="s">
        <v>25</v>
      </c>
      <c r="I516" s="36">
        <v>2800</v>
      </c>
      <c r="J516" s="36">
        <v>2070</v>
      </c>
      <c r="K516" s="36">
        <v>18</v>
      </c>
      <c r="L516" s="35"/>
      <c r="M516" s="29" t="s">
        <v>1020</v>
      </c>
      <c r="N516" s="29" t="s">
        <v>1021</v>
      </c>
    </row>
    <row r="517" spans="1:14" ht="15" customHeight="1" x14ac:dyDescent="0.15">
      <c r="A517" s="29" t="str">
        <f t="shared" si="23"/>
        <v>Xylo Cleaf-LN27 Winter Time Tranche-18</v>
      </c>
      <c r="C517" s="35" t="s">
        <v>792</v>
      </c>
      <c r="D517" s="35" t="s">
        <v>859</v>
      </c>
      <c r="E517" s="35" t="s">
        <v>860</v>
      </c>
      <c r="F517" s="35" t="s">
        <v>24</v>
      </c>
      <c r="G517" s="35" t="s">
        <v>798</v>
      </c>
      <c r="H517" s="35" t="s">
        <v>25</v>
      </c>
      <c r="I517" s="36">
        <v>2800</v>
      </c>
      <c r="J517" s="36">
        <v>2070</v>
      </c>
      <c r="K517" s="36">
        <v>18</v>
      </c>
      <c r="L517" s="35"/>
      <c r="M517" s="29" t="s">
        <v>1020</v>
      </c>
      <c r="N517" s="29" t="s">
        <v>1021</v>
      </c>
    </row>
    <row r="518" spans="1:14" ht="15" customHeight="1" x14ac:dyDescent="0.15">
      <c r="A518" s="29" t="str">
        <f t="shared" si="23"/>
        <v>Xylo Cleaf-LN28 Royl Tranche-18</v>
      </c>
      <c r="C518" s="35" t="s">
        <v>792</v>
      </c>
      <c r="D518" s="35" t="s">
        <v>861</v>
      </c>
      <c r="E518" s="35" t="s">
        <v>862</v>
      </c>
      <c r="F518" s="35" t="s">
        <v>24</v>
      </c>
      <c r="G518" s="35" t="s">
        <v>798</v>
      </c>
      <c r="H518" s="35" t="s">
        <v>25</v>
      </c>
      <c r="I518" s="36">
        <v>2800</v>
      </c>
      <c r="J518" s="36">
        <v>2070</v>
      </c>
      <c r="K518" s="36">
        <v>18</v>
      </c>
      <c r="L518" s="35"/>
      <c r="M518" s="29" t="s">
        <v>1020</v>
      </c>
      <c r="N518" s="29" t="s">
        <v>1021</v>
      </c>
    </row>
    <row r="519" spans="1:14" ht="15" customHeight="1" x14ac:dyDescent="0.15">
      <c r="A519" s="29" t="str">
        <f t="shared" si="23"/>
        <v>Xylo Cleaf-LM08 Dark Lady Tranche-18</v>
      </c>
      <c r="C519" s="35" t="s">
        <v>792</v>
      </c>
      <c r="D519" s="35" t="s">
        <v>863</v>
      </c>
      <c r="E519" s="35" t="s">
        <v>864</v>
      </c>
      <c r="F519" s="35" t="s">
        <v>24</v>
      </c>
      <c r="G519" s="35" t="s">
        <v>865</v>
      </c>
      <c r="H519" s="35" t="s">
        <v>25</v>
      </c>
      <c r="I519" s="36">
        <v>2800</v>
      </c>
      <c r="J519" s="36">
        <v>2070</v>
      </c>
      <c r="K519" s="36">
        <v>18</v>
      </c>
      <c r="L519" s="35"/>
      <c r="M519" s="29" t="s">
        <v>1020</v>
      </c>
      <c r="N519" s="29" t="s">
        <v>1021</v>
      </c>
    </row>
    <row r="520" spans="1:14" ht="15" customHeight="1" x14ac:dyDescent="0.15">
      <c r="A520" s="29" t="str">
        <f t="shared" si="23"/>
        <v>Xylo Cleaf-LM67 Aspen Oak Tranche-18</v>
      </c>
      <c r="C520" s="35" t="s">
        <v>792</v>
      </c>
      <c r="D520" s="35" t="s">
        <v>866</v>
      </c>
      <c r="E520" s="35" t="s">
        <v>867</v>
      </c>
      <c r="F520" s="35" t="s">
        <v>24</v>
      </c>
      <c r="G520" s="35" t="s">
        <v>798</v>
      </c>
      <c r="H520" s="35" t="s">
        <v>25</v>
      </c>
      <c r="I520" s="36">
        <v>2800</v>
      </c>
      <c r="J520" s="36">
        <v>2070</v>
      </c>
      <c r="K520" s="36">
        <v>18</v>
      </c>
      <c r="L520" s="35"/>
      <c r="M520" s="29" t="s">
        <v>1020</v>
      </c>
      <c r="N520" s="29" t="s">
        <v>1021</v>
      </c>
    </row>
    <row r="521" spans="1:14" ht="15" customHeight="1" x14ac:dyDescent="0.15">
      <c r="A521" s="29" t="str">
        <f t="shared" si="23"/>
        <v>Xylo Cleaf-B073 Bianco Alter-18</v>
      </c>
      <c r="C521" s="35" t="s">
        <v>792</v>
      </c>
      <c r="D521" s="35" t="s">
        <v>868</v>
      </c>
      <c r="E521" s="35" t="s">
        <v>869</v>
      </c>
      <c r="F521" s="35" t="s">
        <v>24</v>
      </c>
      <c r="G521" s="35" t="s">
        <v>795</v>
      </c>
      <c r="H521" s="35" t="s">
        <v>25</v>
      </c>
      <c r="I521" s="36">
        <v>2800</v>
      </c>
      <c r="J521" s="36">
        <v>2070</v>
      </c>
      <c r="K521" s="36">
        <v>18</v>
      </c>
      <c r="L521" s="35"/>
      <c r="M521" s="29" t="s">
        <v>1020</v>
      </c>
      <c r="N521" s="29" t="s">
        <v>1021</v>
      </c>
    </row>
    <row r="522" spans="1:14" ht="15" customHeight="1" x14ac:dyDescent="0.15">
      <c r="A522" s="29" t="str">
        <f t="shared" si="23"/>
        <v>Xylo Cleaf-LM63 Vintage Matrix-18</v>
      </c>
      <c r="C522" s="35" t="s">
        <v>792</v>
      </c>
      <c r="D522" s="35" t="s">
        <v>870</v>
      </c>
      <c r="E522" s="35" t="s">
        <v>871</v>
      </c>
      <c r="F522" s="35" t="s">
        <v>24</v>
      </c>
      <c r="G522" s="35" t="s">
        <v>795</v>
      </c>
      <c r="H522" s="35" t="s">
        <v>25</v>
      </c>
      <c r="I522" s="36">
        <v>2800</v>
      </c>
      <c r="J522" s="36">
        <v>2070</v>
      </c>
      <c r="K522" s="36">
        <v>18</v>
      </c>
      <c r="L522" s="35"/>
      <c r="M522" s="29" t="s">
        <v>1020</v>
      </c>
      <c r="N522" s="29" t="s">
        <v>1021</v>
      </c>
    </row>
    <row r="523" spans="1:14" ht="15" customHeight="1" x14ac:dyDescent="0.15">
      <c r="A523" s="29" t="str">
        <f t="shared" si="23"/>
        <v>Xylo Cleaf-LM62 Vintage Matrix-18</v>
      </c>
      <c r="C523" s="35" t="s">
        <v>792</v>
      </c>
      <c r="D523" s="35" t="s">
        <v>872</v>
      </c>
      <c r="E523" s="35" t="s">
        <v>873</v>
      </c>
      <c r="F523" s="35" t="s">
        <v>24</v>
      </c>
      <c r="G523" s="35" t="s">
        <v>795</v>
      </c>
      <c r="H523" s="35" t="s">
        <v>25</v>
      </c>
      <c r="I523" s="36">
        <v>2800</v>
      </c>
      <c r="J523" s="36">
        <v>2070</v>
      </c>
      <c r="K523" s="36">
        <v>18</v>
      </c>
      <c r="L523" s="35"/>
      <c r="M523" s="29" t="s">
        <v>1020</v>
      </c>
      <c r="N523" s="29" t="s">
        <v>1021</v>
      </c>
    </row>
    <row r="524" spans="1:14" ht="15" customHeight="1" x14ac:dyDescent="0.15">
      <c r="A524" s="29" t="str">
        <f t="shared" si="23"/>
        <v>Xylo Cleaf-LK99 Rovere Matrix-18</v>
      </c>
      <c r="C524" s="35" t="s">
        <v>792</v>
      </c>
      <c r="D524" s="35" t="s">
        <v>874</v>
      </c>
      <c r="E524" s="35" t="s">
        <v>875</v>
      </c>
      <c r="F524" s="35" t="s">
        <v>24</v>
      </c>
      <c r="G524" s="35" t="s">
        <v>795</v>
      </c>
      <c r="H524" s="35" t="s">
        <v>25</v>
      </c>
      <c r="I524" s="36">
        <v>2800</v>
      </c>
      <c r="J524" s="36">
        <v>2070</v>
      </c>
      <c r="K524" s="36">
        <v>18</v>
      </c>
      <c r="L524" s="35"/>
      <c r="M524" s="29" t="s">
        <v>1020</v>
      </c>
      <c r="N524" s="29" t="s">
        <v>1021</v>
      </c>
    </row>
    <row r="525" spans="1:14" ht="15" customHeight="1" x14ac:dyDescent="0.15">
      <c r="A525" s="29" t="str">
        <f t="shared" si="23"/>
        <v>Xylo Cleaf-FA44 Kaki Penelope-18</v>
      </c>
      <c r="C525" s="35" t="s">
        <v>792</v>
      </c>
      <c r="D525" s="35" t="s">
        <v>844</v>
      </c>
      <c r="E525" s="35" t="s">
        <v>876</v>
      </c>
      <c r="F525" s="35" t="s">
        <v>24</v>
      </c>
      <c r="G525" s="35" t="s">
        <v>795</v>
      </c>
      <c r="H525" s="35" t="s">
        <v>25</v>
      </c>
      <c r="I525" s="36">
        <v>2800</v>
      </c>
      <c r="J525" s="36">
        <v>2070</v>
      </c>
      <c r="K525" s="36">
        <v>18</v>
      </c>
      <c r="L525" s="35"/>
      <c r="M525" s="29" t="s">
        <v>1020</v>
      </c>
      <c r="N525" s="29" t="s">
        <v>1021</v>
      </c>
    </row>
    <row r="526" spans="1:14" ht="15" customHeight="1" x14ac:dyDescent="0.15">
      <c r="A526" s="29" t="str">
        <f t="shared" si="23"/>
        <v>Xylo Cleaf-FA33 Maya Bronze Penelope-18</v>
      </c>
      <c r="C526" s="35" t="s">
        <v>792</v>
      </c>
      <c r="D526" s="35" t="s">
        <v>877</v>
      </c>
      <c r="E526" s="35" t="s">
        <v>878</v>
      </c>
      <c r="F526" s="35" t="s">
        <v>24</v>
      </c>
      <c r="G526" s="35" t="s">
        <v>795</v>
      </c>
      <c r="H526" s="35" t="s">
        <v>25</v>
      </c>
      <c r="I526" s="36">
        <v>2800</v>
      </c>
      <c r="J526" s="36">
        <v>2070</v>
      </c>
      <c r="K526" s="36">
        <v>18</v>
      </c>
      <c r="L526" s="35"/>
      <c r="M526" s="29" t="s">
        <v>1020</v>
      </c>
      <c r="N526" s="29" t="s">
        <v>1021</v>
      </c>
    </row>
    <row r="527" spans="1:14" ht="15" customHeight="1" x14ac:dyDescent="0.15">
      <c r="A527" s="29" t="str">
        <f t="shared" si="23"/>
        <v>Xylo Cleaf-FA60 Cannella Penelope-18</v>
      </c>
      <c r="C527" s="35" t="s">
        <v>792</v>
      </c>
      <c r="D527" s="35" t="s">
        <v>879</v>
      </c>
      <c r="E527" s="35" t="s">
        <v>880</v>
      </c>
      <c r="F527" s="35" t="s">
        <v>24</v>
      </c>
      <c r="G527" s="35" t="s">
        <v>795</v>
      </c>
      <c r="H527" s="35" t="s">
        <v>25</v>
      </c>
      <c r="I527" s="36">
        <v>2800</v>
      </c>
      <c r="J527" s="36">
        <v>2070</v>
      </c>
      <c r="K527" s="36">
        <v>18</v>
      </c>
      <c r="L527" s="35"/>
      <c r="M527" s="29" t="s">
        <v>1020</v>
      </c>
      <c r="N527" s="29" t="s">
        <v>1021</v>
      </c>
    </row>
    <row r="528" spans="1:14" ht="15" customHeight="1" x14ac:dyDescent="0.15">
      <c r="A528" s="29" t="str">
        <f t="shared" si="23"/>
        <v>Xylo Cleaf-FA42 Confort Penelope-18</v>
      </c>
      <c r="C528" s="35" t="s">
        <v>792</v>
      </c>
      <c r="D528" s="35" t="s">
        <v>881</v>
      </c>
      <c r="E528" s="35" t="s">
        <v>882</v>
      </c>
      <c r="F528" s="35" t="s">
        <v>24</v>
      </c>
      <c r="G528" s="35" t="s">
        <v>795</v>
      </c>
      <c r="H528" s="35" t="s">
        <v>25</v>
      </c>
      <c r="I528" s="36">
        <v>2800</v>
      </c>
      <c r="J528" s="36">
        <v>2070</v>
      </c>
      <c r="K528" s="36">
        <v>18</v>
      </c>
      <c r="L528" s="35"/>
      <c r="M528" s="29" t="s">
        <v>1020</v>
      </c>
      <c r="N528" s="29" t="s">
        <v>1021</v>
      </c>
    </row>
    <row r="529" spans="1:14" ht="15" customHeight="1" x14ac:dyDescent="0.15">
      <c r="A529" s="29" t="str">
        <f t="shared" si="23"/>
        <v>Xylo Cleaf-FA47 Urban Grey Penelope-18</v>
      </c>
      <c r="C529" s="35" t="s">
        <v>792</v>
      </c>
      <c r="D529" s="35" t="s">
        <v>883</v>
      </c>
      <c r="E529" s="35" t="s">
        <v>884</v>
      </c>
      <c r="F529" s="35" t="s">
        <v>24</v>
      </c>
      <c r="G529" s="35" t="s">
        <v>795</v>
      </c>
      <c r="H529" s="35" t="s">
        <v>25</v>
      </c>
      <c r="I529" s="36">
        <v>2800</v>
      </c>
      <c r="J529" s="36">
        <v>2070</v>
      </c>
      <c r="K529" s="36">
        <v>18</v>
      </c>
      <c r="L529" s="35"/>
      <c r="M529" s="29" t="s">
        <v>1020</v>
      </c>
      <c r="N529" s="29" t="s">
        <v>1021</v>
      </c>
    </row>
    <row r="530" spans="1:14" ht="15" customHeight="1" x14ac:dyDescent="0.15">
      <c r="A530" s="29" t="str">
        <f t="shared" si="23"/>
        <v>Xylo Cleaf-FA41 Delave Penelope-18</v>
      </c>
      <c r="C530" s="35" t="s">
        <v>792</v>
      </c>
      <c r="D530" s="35" t="s">
        <v>885</v>
      </c>
      <c r="E530" s="35" t="s">
        <v>886</v>
      </c>
      <c r="F530" s="35" t="s">
        <v>24</v>
      </c>
      <c r="G530" s="35" t="s">
        <v>795</v>
      </c>
      <c r="H530" s="35" t="s">
        <v>25</v>
      </c>
      <c r="I530" s="36">
        <v>2800</v>
      </c>
      <c r="J530" s="36">
        <v>2070</v>
      </c>
      <c r="K530" s="36">
        <v>18</v>
      </c>
      <c r="L530" s="35"/>
      <c r="M530" s="29" t="s">
        <v>1020</v>
      </c>
      <c r="N530" s="29" t="s">
        <v>1021</v>
      </c>
    </row>
    <row r="531" spans="1:14" ht="15" customHeight="1" x14ac:dyDescent="0.15">
      <c r="A531" s="29" t="str">
        <f t="shared" si="23"/>
        <v>Xylo Cleaf-UA49 Grigio Primo Fiore-18</v>
      </c>
      <c r="C531" s="35" t="s">
        <v>792</v>
      </c>
      <c r="D531" s="35" t="s">
        <v>887</v>
      </c>
      <c r="E531" s="35" t="s">
        <v>888</v>
      </c>
      <c r="F531" s="35" t="s">
        <v>24</v>
      </c>
      <c r="G531" s="35" t="s">
        <v>795</v>
      </c>
      <c r="H531" s="35" t="s">
        <v>25</v>
      </c>
      <c r="I531" s="36">
        <v>2800</v>
      </c>
      <c r="J531" s="36">
        <v>2070</v>
      </c>
      <c r="K531" s="36">
        <v>18</v>
      </c>
      <c r="L531" s="35"/>
      <c r="M531" s="29" t="s">
        <v>1020</v>
      </c>
      <c r="N531" s="29" t="s">
        <v>1021</v>
      </c>
    </row>
    <row r="532" spans="1:14" ht="15" customHeight="1" x14ac:dyDescent="0.15">
      <c r="A532" s="29" t="str">
        <f t="shared" si="23"/>
        <v>Xylo Cleaf-UA99 Grigio Primo Fiore-18</v>
      </c>
      <c r="C532" s="35" t="s">
        <v>792</v>
      </c>
      <c r="D532" s="35" t="s">
        <v>889</v>
      </c>
      <c r="E532" s="35" t="s">
        <v>890</v>
      </c>
      <c r="F532" s="35" t="s">
        <v>24</v>
      </c>
      <c r="G532" s="35" t="s">
        <v>795</v>
      </c>
      <c r="H532" s="35" t="s">
        <v>25</v>
      </c>
      <c r="I532" s="36">
        <v>2800</v>
      </c>
      <c r="J532" s="36">
        <v>2070</v>
      </c>
      <c r="K532" s="36">
        <v>18</v>
      </c>
      <c r="L532" s="35"/>
      <c r="M532" s="29" t="s">
        <v>1020</v>
      </c>
      <c r="N532" s="29" t="s">
        <v>1021</v>
      </c>
    </row>
    <row r="533" spans="1:14" ht="15" customHeight="1" x14ac:dyDescent="0.15">
      <c r="A533" s="29" t="str">
        <f t="shared" si="23"/>
        <v>Xylo Cleaf-UB05 Crème Primo Fiore-18</v>
      </c>
      <c r="C533" s="35" t="s">
        <v>792</v>
      </c>
      <c r="D533" s="35" t="s">
        <v>891</v>
      </c>
      <c r="E533" s="35" t="s">
        <v>892</v>
      </c>
      <c r="F533" s="35" t="s">
        <v>24</v>
      </c>
      <c r="G533" s="35" t="s">
        <v>795</v>
      </c>
      <c r="H533" s="35" t="s">
        <v>25</v>
      </c>
      <c r="I533" s="36">
        <v>2800</v>
      </c>
      <c r="J533" s="36">
        <v>2070</v>
      </c>
      <c r="K533" s="36">
        <v>18</v>
      </c>
      <c r="L533" s="35"/>
      <c r="M533" s="29" t="s">
        <v>1020</v>
      </c>
      <c r="N533" s="29" t="s">
        <v>1021</v>
      </c>
    </row>
    <row r="534" spans="1:14" ht="15" customHeight="1" x14ac:dyDescent="0.15">
      <c r="A534" s="29" t="str">
        <f t="shared" si="23"/>
        <v>Xylo Cleaf-FA90 Levante Spigato-18</v>
      </c>
      <c r="C534" s="35" t="s">
        <v>792</v>
      </c>
      <c r="D534" s="35" t="s">
        <v>893</v>
      </c>
      <c r="E534" s="35" t="s">
        <v>894</v>
      </c>
      <c r="F534" s="35" t="s">
        <v>24</v>
      </c>
      <c r="G534" s="35" t="s">
        <v>795</v>
      </c>
      <c r="H534" s="35" t="s">
        <v>25</v>
      </c>
      <c r="I534" s="36">
        <v>2800</v>
      </c>
      <c r="J534" s="36">
        <v>2070</v>
      </c>
      <c r="K534" s="36">
        <v>18</v>
      </c>
      <c r="L534" s="35"/>
      <c r="M534" s="29" t="s">
        <v>1020</v>
      </c>
      <c r="N534" s="29" t="s">
        <v>1021</v>
      </c>
    </row>
    <row r="535" spans="1:14" ht="15" customHeight="1" x14ac:dyDescent="0.15">
      <c r="A535" s="29" t="str">
        <f t="shared" si="23"/>
        <v>Xylo Cleaf-FA91 Corteccia Spigato-18</v>
      </c>
      <c r="C535" s="35" t="s">
        <v>792</v>
      </c>
      <c r="D535" s="35" t="s">
        <v>895</v>
      </c>
      <c r="E535" s="35" t="s">
        <v>896</v>
      </c>
      <c r="F535" s="35" t="s">
        <v>24</v>
      </c>
      <c r="G535" s="35" t="s">
        <v>795</v>
      </c>
      <c r="H535" s="35" t="s">
        <v>25</v>
      </c>
      <c r="I535" s="36">
        <v>2800</v>
      </c>
      <c r="J535" s="36">
        <v>2070</v>
      </c>
      <c r="K535" s="36">
        <v>18</v>
      </c>
      <c r="L535" s="35"/>
      <c r="M535" s="29" t="s">
        <v>1020</v>
      </c>
      <c r="N535" s="29" t="s">
        <v>1021</v>
      </c>
    </row>
    <row r="536" spans="1:14" ht="15" customHeight="1" x14ac:dyDescent="0.15">
      <c r="A536" s="29" t="str">
        <f t="shared" si="23"/>
        <v>Xylo Cleaf-FA96 Avegnue Spigato-18</v>
      </c>
      <c r="C536" s="35" t="s">
        <v>792</v>
      </c>
      <c r="D536" s="35" t="s">
        <v>897</v>
      </c>
      <c r="E536" s="35" t="s">
        <v>898</v>
      </c>
      <c r="F536" s="35" t="s">
        <v>24</v>
      </c>
      <c r="G536" s="35" t="s">
        <v>795</v>
      </c>
      <c r="H536" s="35" t="s">
        <v>25</v>
      </c>
      <c r="I536" s="36">
        <v>2800</v>
      </c>
      <c r="J536" s="36">
        <v>2070</v>
      </c>
      <c r="K536" s="36">
        <v>18</v>
      </c>
      <c r="L536" s="35"/>
      <c r="M536" s="29" t="s">
        <v>1020</v>
      </c>
      <c r="N536" s="29" t="s">
        <v>1021</v>
      </c>
    </row>
    <row r="537" spans="1:14" ht="15" customHeight="1" x14ac:dyDescent="0.15">
      <c r="A537" s="29" t="str">
        <f t="shared" si="23"/>
        <v>Xylo Cleaf-FA78 Cartesio Toucher-18</v>
      </c>
      <c r="C537" s="35" t="s">
        <v>792</v>
      </c>
      <c r="D537" s="35" t="s">
        <v>899</v>
      </c>
      <c r="E537" s="35" t="s">
        <v>900</v>
      </c>
      <c r="F537" s="35" t="s">
        <v>24</v>
      </c>
      <c r="G537" s="35" t="s">
        <v>795</v>
      </c>
      <c r="H537" s="35" t="s">
        <v>25</v>
      </c>
      <c r="I537" s="36">
        <v>2800</v>
      </c>
      <c r="J537" s="36">
        <v>2070</v>
      </c>
      <c r="K537" s="36">
        <v>18</v>
      </c>
      <c r="L537" s="35"/>
      <c r="M537" s="29" t="s">
        <v>1020</v>
      </c>
      <c r="N537" s="29" t="s">
        <v>1021</v>
      </c>
    </row>
    <row r="538" spans="1:14" ht="15" customHeight="1" x14ac:dyDescent="0.15">
      <c r="A538" s="29" t="str">
        <f t="shared" si="23"/>
        <v>Xylo Cleaf-UA92 Beige Toucher-18</v>
      </c>
      <c r="C538" s="35" t="s">
        <v>792</v>
      </c>
      <c r="D538" s="35" t="s">
        <v>901</v>
      </c>
      <c r="E538" s="35" t="s">
        <v>902</v>
      </c>
      <c r="F538" s="35" t="s">
        <v>24</v>
      </c>
      <c r="G538" s="35" t="s">
        <v>795</v>
      </c>
      <c r="H538" s="35" t="s">
        <v>25</v>
      </c>
      <c r="I538" s="36">
        <v>2800</v>
      </c>
      <c r="J538" s="36">
        <v>2070</v>
      </c>
      <c r="K538" s="36">
        <v>18</v>
      </c>
      <c r="L538" s="35"/>
      <c r="M538" s="29" t="s">
        <v>1020</v>
      </c>
      <c r="N538" s="29" t="s">
        <v>1021</v>
      </c>
    </row>
    <row r="539" spans="1:14" ht="15" customHeight="1" x14ac:dyDescent="0.15">
      <c r="A539" s="29" t="str">
        <f t="shared" si="23"/>
        <v>Xylo Cleaf-BO13 Bianco Toucher-18</v>
      </c>
      <c r="C539" s="35" t="s">
        <v>792</v>
      </c>
      <c r="D539" s="35" t="s">
        <v>903</v>
      </c>
      <c r="E539" s="35" t="s">
        <v>904</v>
      </c>
      <c r="F539" s="35" t="s">
        <v>24</v>
      </c>
      <c r="G539" s="35" t="s">
        <v>795</v>
      </c>
      <c r="H539" s="35" t="s">
        <v>25</v>
      </c>
      <c r="I539" s="36">
        <v>2800</v>
      </c>
      <c r="J539" s="36">
        <v>2070</v>
      </c>
      <c r="K539" s="36">
        <v>18</v>
      </c>
      <c r="L539" s="35"/>
      <c r="M539" s="29" t="s">
        <v>1020</v>
      </c>
      <c r="N539" s="29" t="s">
        <v>1021</v>
      </c>
    </row>
    <row r="540" spans="1:14" ht="15" customHeight="1" x14ac:dyDescent="0.15">
      <c r="A540" s="29" t="str">
        <f t="shared" si="23"/>
        <v>Xylo Cleaf-S027 French Grey Azimut-18</v>
      </c>
      <c r="C540" s="35" t="s">
        <v>792</v>
      </c>
      <c r="D540" s="35" t="s">
        <v>905</v>
      </c>
      <c r="E540" s="35" t="s">
        <v>906</v>
      </c>
      <c r="F540" s="35" t="s">
        <v>24</v>
      </c>
      <c r="G540" s="35" t="s">
        <v>798</v>
      </c>
      <c r="H540" s="35" t="s">
        <v>25</v>
      </c>
      <c r="I540" s="36">
        <v>2800</v>
      </c>
      <c r="J540" s="36">
        <v>2070</v>
      </c>
      <c r="K540" s="36">
        <v>18</v>
      </c>
      <c r="L540" s="35"/>
      <c r="M540" s="29" t="s">
        <v>1020</v>
      </c>
      <c r="N540" s="29" t="s">
        <v>1021</v>
      </c>
    </row>
    <row r="541" spans="1:14" ht="15" customHeight="1" x14ac:dyDescent="0.15">
      <c r="A541" s="29" t="str">
        <f t="shared" si="23"/>
        <v>Xylo Cleaf-LN00 Old King Nadir-18</v>
      </c>
      <c r="C541" s="35" t="s">
        <v>792</v>
      </c>
      <c r="D541" s="35" t="s">
        <v>907</v>
      </c>
      <c r="E541" s="35" t="s">
        <v>908</v>
      </c>
      <c r="F541" s="35" t="s">
        <v>24</v>
      </c>
      <c r="G541" s="35" t="s">
        <v>798</v>
      </c>
      <c r="H541" s="35" t="s">
        <v>25</v>
      </c>
      <c r="I541" s="36">
        <v>2800</v>
      </c>
      <c r="J541" s="36">
        <v>2070</v>
      </c>
      <c r="K541" s="36">
        <v>18</v>
      </c>
      <c r="L541" s="35"/>
      <c r="M541" s="29" t="s">
        <v>1020</v>
      </c>
      <c r="N541" s="29" t="s">
        <v>1021</v>
      </c>
    </row>
    <row r="542" spans="1:14" ht="15" customHeight="1" x14ac:dyDescent="0.15">
      <c r="A542" s="29" t="str">
        <f t="shared" si="23"/>
        <v>Xylo Cleaf-LN01 Old King Nadir-18</v>
      </c>
      <c r="C542" s="35" t="s">
        <v>792</v>
      </c>
      <c r="D542" s="35" t="s">
        <v>909</v>
      </c>
      <c r="E542" s="35" t="s">
        <v>910</v>
      </c>
      <c r="F542" s="35" t="s">
        <v>24</v>
      </c>
      <c r="G542" s="35" t="s">
        <v>798</v>
      </c>
      <c r="H542" s="35" t="s">
        <v>25</v>
      </c>
      <c r="I542" s="36">
        <v>2800</v>
      </c>
      <c r="J542" s="36">
        <v>2070</v>
      </c>
      <c r="K542" s="36">
        <v>18</v>
      </c>
      <c r="L542" s="35"/>
      <c r="M542" s="29" t="s">
        <v>1020</v>
      </c>
      <c r="N542" s="29" t="s">
        <v>1021</v>
      </c>
    </row>
    <row r="543" spans="1:14" ht="15" customHeight="1" x14ac:dyDescent="0.15">
      <c r="A543" s="29" t="str">
        <f t="shared" si="23"/>
        <v>Xylo Cleaf-FA42 Confort Nadir-18</v>
      </c>
      <c r="C543" s="35" t="s">
        <v>792</v>
      </c>
      <c r="D543" s="35" t="s">
        <v>881</v>
      </c>
      <c r="E543" s="35" t="s">
        <v>911</v>
      </c>
      <c r="F543" s="35" t="s">
        <v>24</v>
      </c>
      <c r="G543" s="35" t="s">
        <v>798</v>
      </c>
      <c r="H543" s="35" t="s">
        <v>25</v>
      </c>
      <c r="I543" s="36">
        <v>2800</v>
      </c>
      <c r="J543" s="36">
        <v>2070</v>
      </c>
      <c r="K543" s="36">
        <v>18</v>
      </c>
      <c r="L543" s="35"/>
      <c r="M543" s="29" t="s">
        <v>1020</v>
      </c>
      <c r="N543" s="29" t="s">
        <v>1021</v>
      </c>
    </row>
    <row r="544" spans="1:14" ht="15" customHeight="1" x14ac:dyDescent="0.15">
      <c r="A544" s="29" t="str">
        <f t="shared" si="23"/>
        <v>Xylo Cleaf-FA45 Greige Nadir-18</v>
      </c>
      <c r="C544" s="35" t="s">
        <v>792</v>
      </c>
      <c r="D544" s="35" t="s">
        <v>912</v>
      </c>
      <c r="E544" s="35" t="s">
        <v>913</v>
      </c>
      <c r="F544" s="35" t="s">
        <v>24</v>
      </c>
      <c r="G544" s="35" t="s">
        <v>798</v>
      </c>
      <c r="H544" s="35" t="s">
        <v>25</v>
      </c>
      <c r="I544" s="36">
        <v>2800</v>
      </c>
      <c r="J544" s="36">
        <v>2070</v>
      </c>
      <c r="K544" s="36">
        <v>18</v>
      </c>
      <c r="L544" s="35"/>
      <c r="M544" s="29" t="s">
        <v>1020</v>
      </c>
      <c r="N544" s="29" t="s">
        <v>1021</v>
      </c>
    </row>
    <row r="545" spans="1:14" ht="15" customHeight="1" x14ac:dyDescent="0.15">
      <c r="A545" s="29" t="str">
        <f t="shared" si="23"/>
        <v>Xylo Cleaf-FB13 Cardigan Nadir-18</v>
      </c>
      <c r="C545" s="35" t="s">
        <v>792</v>
      </c>
      <c r="D545" s="35" t="s">
        <v>914</v>
      </c>
      <c r="E545" s="35" t="s">
        <v>915</v>
      </c>
      <c r="F545" s="35" t="s">
        <v>24</v>
      </c>
      <c r="G545" s="35" t="s">
        <v>798</v>
      </c>
      <c r="H545" s="35" t="s">
        <v>25</v>
      </c>
      <c r="I545" s="36">
        <v>2800</v>
      </c>
      <c r="J545" s="36">
        <v>2070</v>
      </c>
      <c r="K545" s="36">
        <v>18</v>
      </c>
      <c r="L545" s="35"/>
      <c r="M545" s="29" t="s">
        <v>1020</v>
      </c>
      <c r="N545" s="29" t="s">
        <v>1021</v>
      </c>
    </row>
    <row r="546" spans="1:14" ht="15" customHeight="1" x14ac:dyDescent="0.15">
      <c r="A546" s="29" t="str">
        <f t="shared" si="23"/>
        <v>Xylo Cleaf-FB17 Overcoat Nadir-18</v>
      </c>
      <c r="C546" s="35" t="s">
        <v>792</v>
      </c>
      <c r="D546" s="35" t="s">
        <v>916</v>
      </c>
      <c r="E546" s="35" t="s">
        <v>917</v>
      </c>
      <c r="F546" s="35" t="s">
        <v>24</v>
      </c>
      <c r="G546" s="35" t="s">
        <v>798</v>
      </c>
      <c r="H546" s="35" t="s">
        <v>25</v>
      </c>
      <c r="I546" s="36">
        <v>2800</v>
      </c>
      <c r="J546" s="36">
        <v>2070</v>
      </c>
      <c r="K546" s="36">
        <v>18</v>
      </c>
      <c r="L546" s="35"/>
      <c r="M546" s="29" t="s">
        <v>1020</v>
      </c>
      <c r="N546" s="29" t="s">
        <v>1021</v>
      </c>
    </row>
    <row r="547" spans="1:14" ht="15" customHeight="1" x14ac:dyDescent="0.15">
      <c r="A547" s="29" t="str">
        <f t="shared" si="23"/>
        <v>Xylo Cleaf-FB04 Scarf Nadir-18</v>
      </c>
      <c r="C547" s="35" t="s">
        <v>792</v>
      </c>
      <c r="D547" s="35" t="s">
        <v>918</v>
      </c>
      <c r="E547" s="35" t="s">
        <v>919</v>
      </c>
      <c r="F547" s="35" t="s">
        <v>24</v>
      </c>
      <c r="G547" s="35" t="s">
        <v>798</v>
      </c>
      <c r="H547" s="35" t="s">
        <v>25</v>
      </c>
      <c r="I547" s="36">
        <v>2800</v>
      </c>
      <c r="J547" s="36">
        <v>2070</v>
      </c>
      <c r="K547" s="36">
        <v>18</v>
      </c>
      <c r="L547" s="35"/>
      <c r="M547" s="29" t="s">
        <v>1020</v>
      </c>
      <c r="N547" s="29" t="s">
        <v>1021</v>
      </c>
    </row>
    <row r="548" spans="1:14" ht="15" customHeight="1" x14ac:dyDescent="0.15">
      <c r="A548" s="29" t="str">
        <f t="shared" si="23"/>
        <v>Xylo Cleaf-S070 Hyde Park Sherwood-18</v>
      </c>
      <c r="C548" s="35" t="s">
        <v>792</v>
      </c>
      <c r="D548" s="35" t="s">
        <v>920</v>
      </c>
      <c r="E548" s="35" t="s">
        <v>921</v>
      </c>
      <c r="F548" s="35" t="s">
        <v>24</v>
      </c>
      <c r="G548" s="35" t="s">
        <v>798</v>
      </c>
      <c r="H548" s="35" t="s">
        <v>25</v>
      </c>
      <c r="I548" s="36">
        <v>2800</v>
      </c>
      <c r="J548" s="36">
        <v>2070</v>
      </c>
      <c r="K548" s="36">
        <v>18</v>
      </c>
      <c r="L548" s="35"/>
      <c r="M548" s="29" t="s">
        <v>1020</v>
      </c>
      <c r="N548" s="29" t="s">
        <v>1021</v>
      </c>
    </row>
    <row r="549" spans="1:14" ht="15" customHeight="1" x14ac:dyDescent="0.15">
      <c r="A549" s="29" t="str">
        <f t="shared" si="23"/>
        <v>Xylo Cleaf-S071 Greenwich  Park Sherwood-18</v>
      </c>
      <c r="C549" s="35" t="s">
        <v>792</v>
      </c>
      <c r="D549" s="35" t="s">
        <v>922</v>
      </c>
      <c r="E549" s="35" t="s">
        <v>923</v>
      </c>
      <c r="F549" s="35" t="s">
        <v>24</v>
      </c>
      <c r="G549" s="35" t="s">
        <v>798</v>
      </c>
      <c r="H549" s="35" t="s">
        <v>25</v>
      </c>
      <c r="I549" s="36">
        <v>2800</v>
      </c>
      <c r="J549" s="36">
        <v>2070</v>
      </c>
      <c r="K549" s="36">
        <v>18</v>
      </c>
      <c r="L549" s="35"/>
      <c r="M549" s="29" t="s">
        <v>1020</v>
      </c>
      <c r="N549" s="29" t="s">
        <v>1021</v>
      </c>
    </row>
    <row r="550" spans="1:14" ht="15" customHeight="1" x14ac:dyDescent="0.15">
      <c r="A550" s="29" t="str">
        <f t="shared" si="23"/>
        <v>Xylo Cleaf-S073 St Jame's Park Sherwood-18</v>
      </c>
      <c r="C550" s="35" t="s">
        <v>792</v>
      </c>
      <c r="D550" s="35" t="s">
        <v>924</v>
      </c>
      <c r="E550" s="35" t="s">
        <v>925</v>
      </c>
      <c r="F550" s="35" t="s">
        <v>24</v>
      </c>
      <c r="G550" s="35" t="s">
        <v>926</v>
      </c>
      <c r="H550" s="35" t="s">
        <v>25</v>
      </c>
      <c r="I550" s="36">
        <v>2800</v>
      </c>
      <c r="J550" s="36">
        <v>2070</v>
      </c>
      <c r="K550" s="36">
        <v>18</v>
      </c>
      <c r="L550" s="35"/>
      <c r="M550" s="29" t="s">
        <v>1020</v>
      </c>
      <c r="N550" s="29" t="s">
        <v>1021</v>
      </c>
    </row>
    <row r="551" spans="1:14" ht="15" customHeight="1" x14ac:dyDescent="0.15">
      <c r="A551" s="29" t="str">
        <f t="shared" si="23"/>
        <v>Xylo Cleaf-LM09 Old America Scultura-18</v>
      </c>
      <c r="C551" s="35" t="s">
        <v>792</v>
      </c>
      <c r="D551" s="35" t="s">
        <v>927</v>
      </c>
      <c r="E551" s="35" t="s">
        <v>928</v>
      </c>
      <c r="F551" s="35" t="s">
        <v>24</v>
      </c>
      <c r="G551" s="35" t="s">
        <v>798</v>
      </c>
      <c r="H551" s="35" t="s">
        <v>25</v>
      </c>
      <c r="I551" s="36">
        <v>2800</v>
      </c>
      <c r="J551" s="36">
        <v>2070</v>
      </c>
      <c r="K551" s="36">
        <v>18</v>
      </c>
      <c r="L551" s="35"/>
      <c r="M551" s="29" t="s">
        <v>1020</v>
      </c>
      <c r="N551" s="29" t="s">
        <v>1021</v>
      </c>
    </row>
    <row r="552" spans="1:14" ht="15" customHeight="1" x14ac:dyDescent="0.15">
      <c r="A552" s="29" t="str">
        <f t="shared" si="23"/>
        <v>Xylo Cleaf-LM98 Santos Grey Scultura-18</v>
      </c>
      <c r="C552" s="35" t="s">
        <v>792</v>
      </c>
      <c r="D552" s="35" t="s">
        <v>929</v>
      </c>
      <c r="E552" s="35" t="s">
        <v>930</v>
      </c>
      <c r="F552" s="35" t="s">
        <v>24</v>
      </c>
      <c r="G552" s="35" t="s">
        <v>795</v>
      </c>
      <c r="H552" s="35" t="s">
        <v>25</v>
      </c>
      <c r="I552" s="36">
        <v>2800</v>
      </c>
      <c r="J552" s="36">
        <v>2070</v>
      </c>
      <c r="K552" s="36">
        <v>18</v>
      </c>
      <c r="L552" s="35"/>
      <c r="M552" s="29" t="s">
        <v>1020</v>
      </c>
      <c r="N552" s="29" t="s">
        <v>1021</v>
      </c>
    </row>
    <row r="553" spans="1:14" ht="15" customHeight="1" x14ac:dyDescent="0.15">
      <c r="A553" s="29" t="str">
        <f t="shared" si="23"/>
        <v>Xylo Cleaf-BO73 Bianco Yosemite-18</v>
      </c>
      <c r="C553" s="35" t="s">
        <v>792</v>
      </c>
      <c r="D553" s="35" t="s">
        <v>931</v>
      </c>
      <c r="E553" s="35" t="s">
        <v>932</v>
      </c>
      <c r="F553" s="35" t="s">
        <v>24</v>
      </c>
      <c r="G553" s="35" t="s">
        <v>798</v>
      </c>
      <c r="H553" s="35" t="s">
        <v>25</v>
      </c>
      <c r="I553" s="36">
        <v>2800</v>
      </c>
      <c r="J553" s="36">
        <v>2070</v>
      </c>
      <c r="K553" s="36">
        <v>18</v>
      </c>
      <c r="L553" s="35"/>
      <c r="M553" s="29" t="s">
        <v>1020</v>
      </c>
      <c r="N553" s="29" t="s">
        <v>1021</v>
      </c>
    </row>
    <row r="554" spans="1:14" ht="15" customHeight="1" x14ac:dyDescent="0.15">
      <c r="A554" s="29" t="str">
        <f t="shared" si="23"/>
        <v>Xylo Cleaf-SO10 Champagne Yosemite-18</v>
      </c>
      <c r="C554" s="35" t="s">
        <v>792</v>
      </c>
      <c r="D554" s="35" t="s">
        <v>933</v>
      </c>
      <c r="E554" s="35" t="s">
        <v>934</v>
      </c>
      <c r="F554" s="35" t="s">
        <v>24</v>
      </c>
      <c r="G554" s="35" t="s">
        <v>798</v>
      </c>
      <c r="H554" s="35" t="s">
        <v>25</v>
      </c>
      <c r="I554" s="36">
        <v>2800</v>
      </c>
      <c r="J554" s="36">
        <v>2070</v>
      </c>
      <c r="K554" s="36">
        <v>18</v>
      </c>
      <c r="L554" s="35"/>
      <c r="M554" s="29" t="s">
        <v>1020</v>
      </c>
      <c r="N554" s="29" t="s">
        <v>1021</v>
      </c>
    </row>
    <row r="555" spans="1:14" ht="15" customHeight="1" x14ac:dyDescent="0.15">
      <c r="A555" s="29" t="str">
        <f t="shared" si="23"/>
        <v>Xylo Cleaf-SO12 Burned Yosemite-18</v>
      </c>
      <c r="C555" s="35" t="s">
        <v>792</v>
      </c>
      <c r="D555" s="35" t="s">
        <v>935</v>
      </c>
      <c r="E555" s="35" t="s">
        <v>936</v>
      </c>
      <c r="F555" s="35" t="s">
        <v>24</v>
      </c>
      <c r="G555" s="35" t="s">
        <v>865</v>
      </c>
      <c r="H555" s="35" t="s">
        <v>25</v>
      </c>
      <c r="I555" s="36">
        <v>2800</v>
      </c>
      <c r="J555" s="36">
        <v>2070</v>
      </c>
      <c r="K555" s="36">
        <v>18</v>
      </c>
      <c r="L555" s="35"/>
      <c r="M555" s="29" t="s">
        <v>1020</v>
      </c>
      <c r="N555" s="29" t="s">
        <v>1021</v>
      </c>
    </row>
    <row r="556" spans="1:14" ht="15" customHeight="1" x14ac:dyDescent="0.15">
      <c r="A556" s="29" t="str">
        <f t="shared" si="23"/>
        <v>Xylo Cleaf-SO15 Light Carbon Yosemite-18</v>
      </c>
      <c r="C556" s="35" t="s">
        <v>792</v>
      </c>
      <c r="D556" s="35" t="s">
        <v>937</v>
      </c>
      <c r="E556" s="35" t="s">
        <v>938</v>
      </c>
      <c r="F556" s="35" t="s">
        <v>24</v>
      </c>
      <c r="G556" s="35" t="s">
        <v>798</v>
      </c>
      <c r="H556" s="35" t="s">
        <v>25</v>
      </c>
      <c r="I556" s="36">
        <v>2800</v>
      </c>
      <c r="J556" s="36">
        <v>2070</v>
      </c>
      <c r="K556" s="36">
        <v>18</v>
      </c>
      <c r="L556" s="35"/>
      <c r="M556" s="29" t="s">
        <v>1020</v>
      </c>
      <c r="N556" s="29" t="s">
        <v>1021</v>
      </c>
    </row>
    <row r="557" spans="1:14" ht="15" customHeight="1" x14ac:dyDescent="0.15">
      <c r="A557" s="29" t="str">
        <f t="shared" ref="A557:A562" si="24">C557&amp;M557&amp;E557&amp;M557&amp;K557</f>
        <v>Xylo Cleaf-UB09 Marone Ares-18</v>
      </c>
      <c r="C557" s="35" t="s">
        <v>792</v>
      </c>
      <c r="D557" s="35" t="s">
        <v>939</v>
      </c>
      <c r="E557" s="35" t="s">
        <v>940</v>
      </c>
      <c r="F557" s="35" t="s">
        <v>24</v>
      </c>
      <c r="G557" s="35" t="s">
        <v>795</v>
      </c>
      <c r="H557" s="35" t="s">
        <v>25</v>
      </c>
      <c r="I557" s="36">
        <v>2800</v>
      </c>
      <c r="J557" s="36">
        <v>2070</v>
      </c>
      <c r="K557" s="36">
        <v>18</v>
      </c>
      <c r="L557" s="35"/>
      <c r="M557" s="29" t="s">
        <v>1020</v>
      </c>
      <c r="N557" s="29" t="s">
        <v>1021</v>
      </c>
    </row>
    <row r="558" spans="1:14" ht="15" customHeight="1" x14ac:dyDescent="0.15">
      <c r="A558" s="29" t="str">
        <f t="shared" si="24"/>
        <v>Xylo Cleaf-FB02 Beton Ares-18</v>
      </c>
      <c r="C558" s="35" t="s">
        <v>792</v>
      </c>
      <c r="D558" s="35" t="s">
        <v>941</v>
      </c>
      <c r="E558" s="35" t="s">
        <v>942</v>
      </c>
      <c r="F558" s="35" t="s">
        <v>24</v>
      </c>
      <c r="G558" s="35" t="s">
        <v>798</v>
      </c>
      <c r="H558" s="35" t="s">
        <v>25</v>
      </c>
      <c r="I558" s="36">
        <v>2800</v>
      </c>
      <c r="J558" s="36">
        <v>2070</v>
      </c>
      <c r="K558" s="36">
        <v>18</v>
      </c>
      <c r="L558" s="35"/>
      <c r="M558" s="29" t="s">
        <v>1020</v>
      </c>
      <c r="N558" s="29" t="s">
        <v>1021</v>
      </c>
    </row>
    <row r="559" spans="1:14" ht="15" customHeight="1" x14ac:dyDescent="0.15">
      <c r="A559" s="29" t="str">
        <f t="shared" si="24"/>
        <v>Xylo Cleaf-FB45 Clear Ares-18</v>
      </c>
      <c r="C559" s="35" t="s">
        <v>792</v>
      </c>
      <c r="D559" s="35" t="s">
        <v>799</v>
      </c>
      <c r="E559" s="35" t="s">
        <v>943</v>
      </c>
      <c r="F559" s="35" t="s">
        <v>24</v>
      </c>
      <c r="G559" s="35" t="s">
        <v>798</v>
      </c>
      <c r="H559" s="35" t="s">
        <v>25</v>
      </c>
      <c r="I559" s="36">
        <v>2800</v>
      </c>
      <c r="J559" s="36">
        <v>2070</v>
      </c>
      <c r="K559" s="36">
        <v>18</v>
      </c>
      <c r="L559" s="35"/>
      <c r="M559" s="29" t="s">
        <v>1020</v>
      </c>
      <c r="N559" s="29" t="s">
        <v>1021</v>
      </c>
    </row>
    <row r="560" spans="1:14" ht="15" customHeight="1" x14ac:dyDescent="0.15">
      <c r="A560" s="29" t="str">
        <f t="shared" si="24"/>
        <v>Xylo Cleaf-FB47 Vulcano Ares-18</v>
      </c>
      <c r="C560" s="35" t="s">
        <v>792</v>
      </c>
      <c r="D560" s="35" t="s">
        <v>944</v>
      </c>
      <c r="E560" s="35" t="s">
        <v>945</v>
      </c>
      <c r="F560" s="35" t="s">
        <v>24</v>
      </c>
      <c r="G560" s="35" t="s">
        <v>926</v>
      </c>
      <c r="H560" s="35" t="s">
        <v>25</v>
      </c>
      <c r="I560" s="36">
        <v>2800</v>
      </c>
      <c r="J560" s="36">
        <v>2070</v>
      </c>
      <c r="K560" s="36">
        <v>18</v>
      </c>
      <c r="L560" s="35"/>
      <c r="M560" s="29" t="s">
        <v>1020</v>
      </c>
      <c r="N560" s="29" t="s">
        <v>1021</v>
      </c>
    </row>
    <row r="561" spans="1:14" ht="15" customHeight="1" x14ac:dyDescent="0.15">
      <c r="A561" s="29" t="str">
        <f t="shared" si="24"/>
        <v>Xylo Cleaf-FB48 Vulcano Ares-18</v>
      </c>
      <c r="C561" s="35" t="s">
        <v>792</v>
      </c>
      <c r="D561" s="35" t="s">
        <v>946</v>
      </c>
      <c r="E561" s="35" t="s">
        <v>947</v>
      </c>
      <c r="F561" s="35" t="s">
        <v>24</v>
      </c>
      <c r="G561" s="35" t="s">
        <v>798</v>
      </c>
      <c r="H561" s="35" t="s">
        <v>25</v>
      </c>
      <c r="I561" s="36">
        <v>2800</v>
      </c>
      <c r="J561" s="36">
        <v>2070</v>
      </c>
      <c r="K561" s="36">
        <v>18</v>
      </c>
      <c r="L561" s="35"/>
      <c r="M561" s="29" t="s">
        <v>1020</v>
      </c>
      <c r="N561" s="29" t="s">
        <v>1021</v>
      </c>
    </row>
    <row r="562" spans="1:14" ht="15" customHeight="1" x14ac:dyDescent="0.15">
      <c r="A562" s="29" t="str">
        <f t="shared" si="24"/>
        <v>Xylo Cleaf-FB49 Vulcano Ares-18</v>
      </c>
      <c r="C562" s="35" t="s">
        <v>792</v>
      </c>
      <c r="D562" s="35" t="s">
        <v>948</v>
      </c>
      <c r="E562" s="35" t="s">
        <v>949</v>
      </c>
      <c r="F562" s="35" t="s">
        <v>24</v>
      </c>
      <c r="G562" s="35" t="s">
        <v>798</v>
      </c>
      <c r="H562" s="35" t="s">
        <v>25</v>
      </c>
      <c r="I562" s="36">
        <v>2800</v>
      </c>
      <c r="J562" s="36">
        <v>2070</v>
      </c>
      <c r="K562" s="36">
        <v>18</v>
      </c>
      <c r="L562" s="35"/>
      <c r="M562" s="29" t="s">
        <v>1020</v>
      </c>
      <c r="N562" s="29" t="s">
        <v>1021</v>
      </c>
    </row>
    <row r="563" spans="1:14" ht="14" customHeight="1" x14ac:dyDescent="0.15">
      <c r="B563" s="37" t="s">
        <v>950</v>
      </c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57"/>
    </row>
    <row r="564" spans="1:14" ht="15" customHeight="1" x14ac:dyDescent="0.15">
      <c r="A564" s="29" t="str">
        <f>C564&amp;M564&amp;E564&amp;M564&amp;K564</f>
        <v>Xylo Cleaf-FA33 Maya Bronze Scaccomatto-19</v>
      </c>
      <c r="C564" s="58" t="s">
        <v>792</v>
      </c>
      <c r="D564" s="58" t="s">
        <v>951</v>
      </c>
      <c r="E564" s="58" t="s">
        <v>952</v>
      </c>
      <c r="F564" s="58" t="s">
        <v>24</v>
      </c>
      <c r="G564" s="58" t="s">
        <v>798</v>
      </c>
      <c r="H564" s="58" t="s">
        <v>25</v>
      </c>
      <c r="I564" s="59">
        <v>2800</v>
      </c>
      <c r="J564" s="59">
        <v>2070</v>
      </c>
      <c r="K564" s="59">
        <v>19</v>
      </c>
      <c r="L564" s="58"/>
      <c r="M564" s="29" t="s">
        <v>1020</v>
      </c>
      <c r="N564" s="29" t="s">
        <v>1021</v>
      </c>
    </row>
    <row r="565" spans="1:14" ht="20" customHeight="1" x14ac:dyDescent="0.15">
      <c r="B565" s="37" t="s">
        <v>953</v>
      </c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48"/>
    </row>
    <row r="566" spans="1:14" ht="15" customHeight="1" x14ac:dyDescent="0.15">
      <c r="A566" s="29" t="str">
        <f>C566&amp;M566&amp;E566&amp;M566&amp;K566</f>
        <v>Xylocleaf-T048/FA44 Mediterraneo Fusion-18</v>
      </c>
      <c r="C566" s="58" t="s">
        <v>954</v>
      </c>
      <c r="D566" s="58" t="s">
        <v>955</v>
      </c>
      <c r="E566" s="58" t="s">
        <v>956</v>
      </c>
      <c r="F566" s="58" t="s">
        <v>24</v>
      </c>
      <c r="G566" s="58" t="s">
        <v>957</v>
      </c>
      <c r="H566" s="58" t="s">
        <v>25</v>
      </c>
      <c r="I566" s="59">
        <v>2800</v>
      </c>
      <c r="J566" s="59">
        <v>1350</v>
      </c>
      <c r="K566" s="59">
        <v>18</v>
      </c>
      <c r="L566" s="58"/>
      <c r="M566" s="29" t="s">
        <v>1020</v>
      </c>
      <c r="N566" s="29" t="s">
        <v>1021</v>
      </c>
    </row>
    <row r="567" spans="1:14" ht="20" customHeight="1" x14ac:dyDescent="0.15">
      <c r="B567" s="37" t="s">
        <v>958</v>
      </c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48"/>
    </row>
    <row r="568" spans="1:14" ht="15" customHeight="1" x14ac:dyDescent="0.15">
      <c r="A568" s="29" t="str">
        <f t="shared" ref="A568:A577" si="25">C568&amp;M568&amp;E568&amp;M568&amp;K568</f>
        <v>Valchromat-Black-19</v>
      </c>
      <c r="C568" s="49" t="s">
        <v>959</v>
      </c>
      <c r="D568" s="49" t="s">
        <v>960</v>
      </c>
      <c r="E568" s="49" t="s">
        <v>961</v>
      </c>
      <c r="F568" s="49" t="s">
        <v>24</v>
      </c>
      <c r="G568" s="49" t="s">
        <v>36</v>
      </c>
      <c r="H568" s="49" t="s">
        <v>962</v>
      </c>
      <c r="I568" s="50">
        <v>2440</v>
      </c>
      <c r="J568" s="50">
        <v>1220</v>
      </c>
      <c r="K568" s="50">
        <v>19</v>
      </c>
      <c r="L568" s="49"/>
      <c r="M568" s="29" t="s">
        <v>1020</v>
      </c>
      <c r="N568" s="29" t="s">
        <v>1021</v>
      </c>
    </row>
    <row r="569" spans="1:14" ht="15" customHeight="1" x14ac:dyDescent="0.15">
      <c r="A569" s="29" t="str">
        <f t="shared" si="25"/>
        <v>Valchromat-Grey-19</v>
      </c>
      <c r="C569" s="35" t="s">
        <v>959</v>
      </c>
      <c r="D569" s="35" t="s">
        <v>963</v>
      </c>
      <c r="E569" s="35" t="s">
        <v>964</v>
      </c>
      <c r="F569" s="35" t="s">
        <v>24</v>
      </c>
      <c r="G569" s="35" t="s">
        <v>36</v>
      </c>
      <c r="H569" s="35" t="s">
        <v>962</v>
      </c>
      <c r="I569" s="36">
        <v>2440</v>
      </c>
      <c r="J569" s="36">
        <v>1220</v>
      </c>
      <c r="K569" s="36">
        <v>19</v>
      </c>
      <c r="L569" s="35"/>
      <c r="M569" s="29" t="s">
        <v>1020</v>
      </c>
      <c r="N569" s="29" t="s">
        <v>1021</v>
      </c>
    </row>
    <row r="570" spans="1:14" ht="15" customHeight="1" x14ac:dyDescent="0.15">
      <c r="A570" s="29" t="str">
        <f t="shared" si="25"/>
        <v>Valchromat-Light Grey-19</v>
      </c>
      <c r="C570" s="35" t="s">
        <v>959</v>
      </c>
      <c r="D570" s="35" t="s">
        <v>965</v>
      </c>
      <c r="E570" s="35" t="s">
        <v>966</v>
      </c>
      <c r="F570" s="35" t="s">
        <v>24</v>
      </c>
      <c r="G570" s="35" t="s">
        <v>36</v>
      </c>
      <c r="H570" s="35" t="s">
        <v>962</v>
      </c>
      <c r="I570" s="36">
        <v>2440</v>
      </c>
      <c r="J570" s="36">
        <v>1220</v>
      </c>
      <c r="K570" s="36">
        <v>19</v>
      </c>
      <c r="L570" s="35"/>
      <c r="M570" s="29" t="s">
        <v>1020</v>
      </c>
      <c r="N570" s="29" t="s">
        <v>1021</v>
      </c>
    </row>
    <row r="571" spans="1:14" ht="15" customHeight="1" x14ac:dyDescent="0.15">
      <c r="A571" s="29" t="str">
        <f t="shared" si="25"/>
        <v>Valchromat-Brown-19</v>
      </c>
      <c r="C571" s="35" t="s">
        <v>959</v>
      </c>
      <c r="D571" s="35" t="s">
        <v>967</v>
      </c>
      <c r="E571" s="35" t="s">
        <v>968</v>
      </c>
      <c r="F571" s="35" t="s">
        <v>24</v>
      </c>
      <c r="G571" s="35" t="s">
        <v>36</v>
      </c>
      <c r="H571" s="35" t="s">
        <v>962</v>
      </c>
      <c r="I571" s="36">
        <v>2440</v>
      </c>
      <c r="J571" s="36">
        <v>1220</v>
      </c>
      <c r="K571" s="36">
        <v>19</v>
      </c>
      <c r="L571" s="35"/>
      <c r="M571" s="29" t="s">
        <v>1020</v>
      </c>
      <c r="N571" s="29" t="s">
        <v>1021</v>
      </c>
    </row>
    <row r="572" spans="1:14" ht="15" customHeight="1" x14ac:dyDescent="0.15">
      <c r="A572" s="29" t="str">
        <f t="shared" si="25"/>
        <v>Valchromat-Blue-19</v>
      </c>
      <c r="C572" s="35" t="s">
        <v>959</v>
      </c>
      <c r="D572" s="35" t="s">
        <v>969</v>
      </c>
      <c r="E572" s="35" t="s">
        <v>970</v>
      </c>
      <c r="F572" s="35" t="s">
        <v>24</v>
      </c>
      <c r="G572" s="35" t="s">
        <v>36</v>
      </c>
      <c r="H572" s="35" t="s">
        <v>962</v>
      </c>
      <c r="I572" s="36">
        <v>2440</v>
      </c>
      <c r="J572" s="36">
        <v>1220</v>
      </c>
      <c r="K572" s="36">
        <v>19</v>
      </c>
      <c r="L572" s="35"/>
      <c r="M572" s="29" t="s">
        <v>1020</v>
      </c>
      <c r="N572" s="29" t="s">
        <v>1021</v>
      </c>
    </row>
    <row r="573" spans="1:14" ht="15" customHeight="1" x14ac:dyDescent="0.15">
      <c r="A573" s="29" t="str">
        <f t="shared" si="25"/>
        <v>Valchromat-Red-19</v>
      </c>
      <c r="C573" s="35" t="s">
        <v>959</v>
      </c>
      <c r="D573" s="35" t="s">
        <v>971</v>
      </c>
      <c r="E573" s="35" t="s">
        <v>972</v>
      </c>
      <c r="F573" s="35" t="s">
        <v>24</v>
      </c>
      <c r="G573" s="35" t="s">
        <v>36</v>
      </c>
      <c r="H573" s="35" t="s">
        <v>962</v>
      </c>
      <c r="I573" s="36">
        <v>2440</v>
      </c>
      <c r="J573" s="36">
        <v>1220</v>
      </c>
      <c r="K573" s="36">
        <v>19</v>
      </c>
      <c r="L573" s="35"/>
      <c r="M573" s="29" t="s">
        <v>1020</v>
      </c>
      <c r="N573" s="29" t="s">
        <v>1021</v>
      </c>
    </row>
    <row r="574" spans="1:14" ht="15" customHeight="1" x14ac:dyDescent="0.15">
      <c r="A574" s="29" t="str">
        <f t="shared" si="25"/>
        <v>Valchromat-Orange-19</v>
      </c>
      <c r="C574" s="35" t="s">
        <v>959</v>
      </c>
      <c r="D574" s="35" t="s">
        <v>973</v>
      </c>
      <c r="E574" s="35" t="s">
        <v>974</v>
      </c>
      <c r="F574" s="35" t="s">
        <v>24</v>
      </c>
      <c r="G574" s="35" t="s">
        <v>36</v>
      </c>
      <c r="H574" s="35" t="s">
        <v>962</v>
      </c>
      <c r="I574" s="36">
        <v>2440</v>
      </c>
      <c r="J574" s="36">
        <v>1220</v>
      </c>
      <c r="K574" s="36">
        <v>19</v>
      </c>
      <c r="L574" s="35"/>
      <c r="M574" s="29" t="s">
        <v>1020</v>
      </c>
      <c r="N574" s="29" t="s">
        <v>1021</v>
      </c>
    </row>
    <row r="575" spans="1:14" ht="15" customHeight="1" x14ac:dyDescent="0.15">
      <c r="A575" s="29" t="str">
        <f t="shared" si="25"/>
        <v>Valchromat-Vilet-19</v>
      </c>
      <c r="C575" s="35" t="s">
        <v>959</v>
      </c>
      <c r="D575" s="35" t="s">
        <v>975</v>
      </c>
      <c r="E575" s="35" t="s">
        <v>976</v>
      </c>
      <c r="F575" s="35" t="s">
        <v>24</v>
      </c>
      <c r="G575" s="35" t="s">
        <v>36</v>
      </c>
      <c r="H575" s="35" t="s">
        <v>962</v>
      </c>
      <c r="I575" s="36">
        <v>2440</v>
      </c>
      <c r="J575" s="36">
        <v>1220</v>
      </c>
      <c r="K575" s="36">
        <v>19</v>
      </c>
      <c r="L575" s="35"/>
      <c r="M575" s="29" t="s">
        <v>1020</v>
      </c>
      <c r="N575" s="29" t="s">
        <v>1021</v>
      </c>
    </row>
    <row r="576" spans="1:14" ht="15" customHeight="1" x14ac:dyDescent="0.15">
      <c r="A576" s="29" t="str">
        <f t="shared" si="25"/>
        <v>Valchromat-Yellow-19</v>
      </c>
      <c r="C576" s="35" t="s">
        <v>959</v>
      </c>
      <c r="D576" s="35" t="s">
        <v>977</v>
      </c>
      <c r="E576" s="35" t="s">
        <v>978</v>
      </c>
      <c r="F576" s="35" t="s">
        <v>24</v>
      </c>
      <c r="G576" s="35" t="s">
        <v>36</v>
      </c>
      <c r="H576" s="35" t="s">
        <v>962</v>
      </c>
      <c r="I576" s="36">
        <v>2440</v>
      </c>
      <c r="J576" s="36">
        <v>1220</v>
      </c>
      <c r="K576" s="36">
        <v>19</v>
      </c>
      <c r="L576" s="35"/>
      <c r="M576" s="29" t="s">
        <v>1020</v>
      </c>
      <c r="N576" s="29" t="s">
        <v>1021</v>
      </c>
    </row>
    <row r="577" spans="1:14" ht="15" customHeight="1" x14ac:dyDescent="0.15">
      <c r="A577" s="29" t="str">
        <f t="shared" si="25"/>
        <v>Valchromat-Mint Green-19</v>
      </c>
      <c r="C577" s="45" t="s">
        <v>959</v>
      </c>
      <c r="D577" s="45" t="s">
        <v>979</v>
      </c>
      <c r="E577" s="45" t="s">
        <v>980</v>
      </c>
      <c r="F577" s="45" t="s">
        <v>24</v>
      </c>
      <c r="G577" s="45" t="s">
        <v>36</v>
      </c>
      <c r="H577" s="45" t="s">
        <v>962</v>
      </c>
      <c r="I577" s="46">
        <v>2440</v>
      </c>
      <c r="J577" s="46">
        <v>1220</v>
      </c>
      <c r="K577" s="46">
        <v>19</v>
      </c>
      <c r="L577" s="45"/>
      <c r="M577" s="29" t="s">
        <v>1020</v>
      </c>
      <c r="N577" s="29" t="s">
        <v>1021</v>
      </c>
    </row>
    <row r="578" spans="1:14" ht="20" customHeight="1" x14ac:dyDescent="0.15">
      <c r="B578" s="84" t="s">
        <v>981</v>
      </c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48"/>
    </row>
    <row r="579" spans="1:14" ht="15" customHeight="1" x14ac:dyDescent="0.15">
      <c r="A579" s="29" t="str">
        <f t="shared" ref="A579" si="26">C579&amp;M579&amp;E579&amp;M579&amp;K579</f>
        <v>Coloured MDF-Black-5</v>
      </c>
      <c r="C579" s="49" t="s">
        <v>1047</v>
      </c>
      <c r="D579" s="49" t="s">
        <v>982</v>
      </c>
      <c r="E579" s="49" t="s">
        <v>961</v>
      </c>
      <c r="F579" s="49" t="s">
        <v>24</v>
      </c>
      <c r="G579" s="49" t="s">
        <v>36</v>
      </c>
      <c r="H579" s="49" t="s">
        <v>962</v>
      </c>
      <c r="I579" s="50">
        <v>2440</v>
      </c>
      <c r="J579" s="50">
        <v>1220</v>
      </c>
      <c r="K579" s="50">
        <v>5</v>
      </c>
      <c r="L579" s="49"/>
      <c r="M579" s="29" t="s">
        <v>1020</v>
      </c>
      <c r="N579" s="29" t="s">
        <v>1021</v>
      </c>
    </row>
    <row r="580" spans="1:14" ht="15" customHeight="1" x14ac:dyDescent="0.15">
      <c r="A580" s="29" t="str">
        <f t="shared" ref="A580:A605" si="27">C580&amp;M580&amp;E580&amp;K580</f>
        <v>Coloured MDF-Black8</v>
      </c>
      <c r="C580" s="49" t="s">
        <v>1047</v>
      </c>
      <c r="D580" s="35" t="s">
        <v>983</v>
      </c>
      <c r="E580" s="35" t="s">
        <v>961</v>
      </c>
      <c r="F580" s="35" t="s">
        <v>24</v>
      </c>
      <c r="G580" s="35" t="s">
        <v>36</v>
      </c>
      <c r="H580" s="35" t="s">
        <v>962</v>
      </c>
      <c r="I580" s="36">
        <v>2440</v>
      </c>
      <c r="J580" s="36">
        <v>1220</v>
      </c>
      <c r="K580" s="36">
        <v>8</v>
      </c>
      <c r="L580" s="35"/>
      <c r="M580" s="29" t="s">
        <v>1020</v>
      </c>
      <c r="N580" s="29" t="s">
        <v>1021</v>
      </c>
    </row>
    <row r="581" spans="1:14" ht="15" customHeight="1" x14ac:dyDescent="0.15">
      <c r="A581" s="29" t="str">
        <f t="shared" si="27"/>
        <v>Coloured MDF-Black12</v>
      </c>
      <c r="C581" s="49" t="s">
        <v>1047</v>
      </c>
      <c r="D581" s="35" t="s">
        <v>984</v>
      </c>
      <c r="E581" s="35" t="s">
        <v>961</v>
      </c>
      <c r="F581" s="35" t="s">
        <v>24</v>
      </c>
      <c r="G581" s="35" t="s">
        <v>36</v>
      </c>
      <c r="H581" s="35" t="s">
        <v>962</v>
      </c>
      <c r="I581" s="36">
        <v>2440</v>
      </c>
      <c r="J581" s="36">
        <v>1220</v>
      </c>
      <c r="K581" s="36">
        <v>12</v>
      </c>
      <c r="L581" s="35"/>
      <c r="M581" s="29" t="s">
        <v>1020</v>
      </c>
      <c r="N581" s="29" t="s">
        <v>1021</v>
      </c>
    </row>
    <row r="582" spans="1:14" ht="15" customHeight="1" x14ac:dyDescent="0.15">
      <c r="A582" s="29" t="str">
        <f t="shared" si="27"/>
        <v>Coloured MDF-Black16</v>
      </c>
      <c r="C582" s="49" t="s">
        <v>1047</v>
      </c>
      <c r="D582" s="35" t="s">
        <v>985</v>
      </c>
      <c r="E582" s="35" t="s">
        <v>961</v>
      </c>
      <c r="F582" s="35" t="s">
        <v>24</v>
      </c>
      <c r="G582" s="35" t="s">
        <v>36</v>
      </c>
      <c r="H582" s="35" t="s">
        <v>962</v>
      </c>
      <c r="I582" s="36">
        <v>2440</v>
      </c>
      <c r="J582" s="36">
        <v>1220</v>
      </c>
      <c r="K582" s="36">
        <v>16</v>
      </c>
      <c r="L582" s="35"/>
      <c r="M582" s="29" t="s">
        <v>1020</v>
      </c>
      <c r="N582" s="29" t="s">
        <v>1021</v>
      </c>
    </row>
    <row r="583" spans="1:14" ht="15" customHeight="1" x14ac:dyDescent="0.15">
      <c r="A583" s="29" t="str">
        <f t="shared" si="27"/>
        <v>Coloured MDF-Black19</v>
      </c>
      <c r="C583" s="49" t="s">
        <v>1047</v>
      </c>
      <c r="D583" s="35" t="s">
        <v>986</v>
      </c>
      <c r="E583" s="35" t="s">
        <v>961</v>
      </c>
      <c r="F583" s="35" t="s">
        <v>24</v>
      </c>
      <c r="G583" s="35" t="s">
        <v>36</v>
      </c>
      <c r="H583" s="35" t="s">
        <v>962</v>
      </c>
      <c r="I583" s="36">
        <v>2440</v>
      </c>
      <c r="J583" s="36">
        <v>1220</v>
      </c>
      <c r="K583" s="36">
        <v>19</v>
      </c>
      <c r="L583" s="35"/>
      <c r="M583" s="29" t="s">
        <v>1020</v>
      </c>
      <c r="N583" s="29" t="s">
        <v>1021</v>
      </c>
    </row>
    <row r="584" spans="1:14" ht="15" customHeight="1" x14ac:dyDescent="0.15">
      <c r="A584" s="29" t="str">
        <f t="shared" si="27"/>
        <v>Coloured MDF-Dark Grey5</v>
      </c>
      <c r="C584" s="49" t="s">
        <v>1047</v>
      </c>
      <c r="D584" s="35" t="s">
        <v>987</v>
      </c>
      <c r="E584" s="35" t="s">
        <v>988</v>
      </c>
      <c r="F584" s="35" t="s">
        <v>24</v>
      </c>
      <c r="G584" s="35" t="s">
        <v>36</v>
      </c>
      <c r="H584" s="35" t="s">
        <v>962</v>
      </c>
      <c r="I584" s="36">
        <v>2440</v>
      </c>
      <c r="J584" s="36">
        <v>1220</v>
      </c>
      <c r="K584" s="36">
        <v>5</v>
      </c>
      <c r="L584" s="35"/>
      <c r="M584" s="29" t="s">
        <v>1020</v>
      </c>
      <c r="N584" s="29" t="s">
        <v>1021</v>
      </c>
    </row>
    <row r="585" spans="1:14" ht="15" customHeight="1" x14ac:dyDescent="0.15">
      <c r="A585" s="29" t="str">
        <f t="shared" si="27"/>
        <v>Coloured MDF-Dark Grey8</v>
      </c>
      <c r="C585" s="49" t="s">
        <v>1047</v>
      </c>
      <c r="D585" s="35" t="s">
        <v>989</v>
      </c>
      <c r="E585" s="35" t="s">
        <v>988</v>
      </c>
      <c r="F585" s="35" t="s">
        <v>24</v>
      </c>
      <c r="G585" s="35" t="s">
        <v>36</v>
      </c>
      <c r="H585" s="35" t="s">
        <v>962</v>
      </c>
      <c r="I585" s="36">
        <v>2440</v>
      </c>
      <c r="J585" s="36">
        <v>1220</v>
      </c>
      <c r="K585" s="36">
        <v>8</v>
      </c>
      <c r="L585" s="35"/>
      <c r="M585" s="29" t="s">
        <v>1020</v>
      </c>
      <c r="N585" s="29" t="s">
        <v>1021</v>
      </c>
    </row>
    <row r="586" spans="1:14" ht="15" customHeight="1" x14ac:dyDescent="0.15">
      <c r="A586" s="29" t="str">
        <f t="shared" si="27"/>
        <v>Coloured MDF-Dark Grey12</v>
      </c>
      <c r="C586" s="49" t="s">
        <v>1047</v>
      </c>
      <c r="D586" s="35" t="s">
        <v>990</v>
      </c>
      <c r="E586" s="35" t="s">
        <v>988</v>
      </c>
      <c r="F586" s="35" t="s">
        <v>24</v>
      </c>
      <c r="G586" s="35" t="s">
        <v>36</v>
      </c>
      <c r="H586" s="35" t="s">
        <v>962</v>
      </c>
      <c r="I586" s="36">
        <v>2440</v>
      </c>
      <c r="J586" s="36">
        <v>1220</v>
      </c>
      <c r="K586" s="36">
        <v>12</v>
      </c>
      <c r="L586" s="35"/>
      <c r="M586" s="29" t="s">
        <v>1020</v>
      </c>
      <c r="N586" s="29" t="s">
        <v>1021</v>
      </c>
    </row>
    <row r="587" spans="1:14" ht="15" customHeight="1" x14ac:dyDescent="0.15">
      <c r="A587" s="29" t="str">
        <f t="shared" si="27"/>
        <v>Coloured MDF-Dark Grey16</v>
      </c>
      <c r="C587" s="49" t="s">
        <v>1047</v>
      </c>
      <c r="D587" s="35" t="s">
        <v>991</v>
      </c>
      <c r="E587" s="35" t="s">
        <v>988</v>
      </c>
      <c r="F587" s="35" t="s">
        <v>24</v>
      </c>
      <c r="G587" s="35" t="s">
        <v>36</v>
      </c>
      <c r="H587" s="35" t="s">
        <v>962</v>
      </c>
      <c r="I587" s="36">
        <v>2440</v>
      </c>
      <c r="J587" s="36">
        <v>1220</v>
      </c>
      <c r="K587" s="36">
        <v>16</v>
      </c>
      <c r="L587" s="35"/>
      <c r="M587" s="29" t="s">
        <v>1020</v>
      </c>
      <c r="N587" s="29" t="s">
        <v>1021</v>
      </c>
    </row>
    <row r="588" spans="1:14" ht="15" customHeight="1" x14ac:dyDescent="0.15">
      <c r="A588" s="29" t="str">
        <f t="shared" si="27"/>
        <v>Coloured MDF-Dark Grey19</v>
      </c>
      <c r="C588" s="49" t="s">
        <v>1047</v>
      </c>
      <c r="D588" s="35" t="s">
        <v>992</v>
      </c>
      <c r="E588" s="35" t="s">
        <v>988</v>
      </c>
      <c r="F588" s="35" t="s">
        <v>24</v>
      </c>
      <c r="G588" s="35" t="s">
        <v>36</v>
      </c>
      <c r="H588" s="35" t="s">
        <v>962</v>
      </c>
      <c r="I588" s="36">
        <v>2440</v>
      </c>
      <c r="J588" s="36">
        <v>1220</v>
      </c>
      <c r="K588" s="36">
        <v>19</v>
      </c>
      <c r="L588" s="35"/>
      <c r="M588" s="29" t="s">
        <v>1020</v>
      </c>
      <c r="N588" s="29" t="s">
        <v>1021</v>
      </c>
    </row>
    <row r="589" spans="1:14" ht="15" customHeight="1" x14ac:dyDescent="0.15">
      <c r="A589" s="29" t="str">
        <f t="shared" si="27"/>
        <v>Coloured MDF-Light Grey5</v>
      </c>
      <c r="C589" s="49" t="s">
        <v>1047</v>
      </c>
      <c r="D589" s="35" t="s">
        <v>993</v>
      </c>
      <c r="E589" s="35" t="s">
        <v>966</v>
      </c>
      <c r="F589" s="35" t="s">
        <v>24</v>
      </c>
      <c r="G589" s="35" t="s">
        <v>36</v>
      </c>
      <c r="H589" s="35" t="s">
        <v>962</v>
      </c>
      <c r="I589" s="36">
        <v>2440</v>
      </c>
      <c r="J589" s="36">
        <v>1220</v>
      </c>
      <c r="K589" s="36">
        <v>5</v>
      </c>
      <c r="L589" s="35"/>
      <c r="M589" s="29" t="s">
        <v>1020</v>
      </c>
      <c r="N589" s="29" t="s">
        <v>1021</v>
      </c>
    </row>
    <row r="590" spans="1:14" ht="15" customHeight="1" x14ac:dyDescent="0.15">
      <c r="A590" s="29" t="str">
        <f t="shared" si="27"/>
        <v>Coloured MDF-Light Grey8</v>
      </c>
      <c r="C590" s="49" t="s">
        <v>1047</v>
      </c>
      <c r="D590" s="35" t="s">
        <v>994</v>
      </c>
      <c r="E590" s="35" t="s">
        <v>966</v>
      </c>
      <c r="F590" s="35" t="s">
        <v>24</v>
      </c>
      <c r="G590" s="35" t="s">
        <v>36</v>
      </c>
      <c r="H590" s="35" t="s">
        <v>962</v>
      </c>
      <c r="I590" s="36">
        <v>2440</v>
      </c>
      <c r="J590" s="36">
        <v>1220</v>
      </c>
      <c r="K590" s="36">
        <v>8</v>
      </c>
      <c r="L590" s="35"/>
      <c r="M590" s="29" t="s">
        <v>1020</v>
      </c>
      <c r="N590" s="29" t="s">
        <v>1021</v>
      </c>
    </row>
    <row r="591" spans="1:14" ht="15" customHeight="1" x14ac:dyDescent="0.15">
      <c r="A591" s="29" t="str">
        <f t="shared" si="27"/>
        <v>Coloured MDF-Light Grey12</v>
      </c>
      <c r="C591" s="49" t="s">
        <v>1047</v>
      </c>
      <c r="D591" s="35" t="s">
        <v>995</v>
      </c>
      <c r="E591" s="35" t="s">
        <v>966</v>
      </c>
      <c r="F591" s="35" t="s">
        <v>24</v>
      </c>
      <c r="G591" s="35" t="s">
        <v>36</v>
      </c>
      <c r="H591" s="35" t="s">
        <v>962</v>
      </c>
      <c r="I591" s="36">
        <v>2440</v>
      </c>
      <c r="J591" s="36">
        <v>1220</v>
      </c>
      <c r="K591" s="36">
        <v>12</v>
      </c>
      <c r="L591" s="35"/>
      <c r="M591" s="29" t="s">
        <v>1020</v>
      </c>
      <c r="N591" s="29" t="s">
        <v>1021</v>
      </c>
    </row>
    <row r="592" spans="1:14" ht="15" customHeight="1" x14ac:dyDescent="0.15">
      <c r="A592" s="29" t="str">
        <f t="shared" si="27"/>
        <v>Coloured MDF-Light Grey16</v>
      </c>
      <c r="C592" s="49" t="s">
        <v>1047</v>
      </c>
      <c r="D592" s="35" t="s">
        <v>996</v>
      </c>
      <c r="E592" s="35" t="s">
        <v>966</v>
      </c>
      <c r="F592" s="35" t="s">
        <v>24</v>
      </c>
      <c r="G592" s="35" t="s">
        <v>36</v>
      </c>
      <c r="H592" s="35" t="s">
        <v>962</v>
      </c>
      <c r="I592" s="36">
        <v>2440</v>
      </c>
      <c r="J592" s="36">
        <v>1220</v>
      </c>
      <c r="K592" s="36">
        <v>16</v>
      </c>
      <c r="L592" s="35"/>
      <c r="M592" s="29" t="s">
        <v>1020</v>
      </c>
      <c r="N592" s="29" t="s">
        <v>1021</v>
      </c>
    </row>
    <row r="593" spans="1:14" ht="15" customHeight="1" x14ac:dyDescent="0.15">
      <c r="A593" s="29" t="str">
        <f t="shared" si="27"/>
        <v>Coloured MDF-Light Grey19</v>
      </c>
      <c r="C593" s="49" t="s">
        <v>1047</v>
      </c>
      <c r="D593" s="35" t="s">
        <v>997</v>
      </c>
      <c r="E593" s="35" t="s">
        <v>966</v>
      </c>
      <c r="F593" s="35" t="s">
        <v>24</v>
      </c>
      <c r="G593" s="35" t="s">
        <v>36</v>
      </c>
      <c r="H593" s="35" t="s">
        <v>962</v>
      </c>
      <c r="I593" s="36">
        <v>2440</v>
      </c>
      <c r="J593" s="36">
        <v>1220</v>
      </c>
      <c r="K593" s="36">
        <v>19</v>
      </c>
      <c r="L593" s="35"/>
      <c r="M593" s="29" t="s">
        <v>1020</v>
      </c>
      <c r="N593" s="29" t="s">
        <v>1021</v>
      </c>
    </row>
    <row r="594" spans="1:14" ht="15" customHeight="1" x14ac:dyDescent="0.15">
      <c r="A594" s="29" t="str">
        <f t="shared" si="27"/>
        <v>Coloured MDF-Brown5</v>
      </c>
      <c r="C594" s="49" t="s">
        <v>1047</v>
      </c>
      <c r="D594" s="35" t="s">
        <v>998</v>
      </c>
      <c r="E594" s="35" t="s">
        <v>968</v>
      </c>
      <c r="F594" s="35" t="s">
        <v>24</v>
      </c>
      <c r="G594" s="35" t="s">
        <v>36</v>
      </c>
      <c r="H594" s="35" t="s">
        <v>962</v>
      </c>
      <c r="I594" s="36">
        <v>2440</v>
      </c>
      <c r="J594" s="36">
        <v>1220</v>
      </c>
      <c r="K594" s="36">
        <v>5</v>
      </c>
      <c r="L594" s="35"/>
      <c r="M594" s="29" t="s">
        <v>1020</v>
      </c>
      <c r="N594" s="29" t="s">
        <v>1021</v>
      </c>
    </row>
    <row r="595" spans="1:14" ht="15" customHeight="1" x14ac:dyDescent="0.15">
      <c r="A595" s="29" t="str">
        <f t="shared" si="27"/>
        <v>Coloured MDF-Brown19</v>
      </c>
      <c r="C595" s="49" t="s">
        <v>1047</v>
      </c>
      <c r="D595" s="35" t="s">
        <v>999</v>
      </c>
      <c r="E595" s="35" t="s">
        <v>968</v>
      </c>
      <c r="F595" s="35" t="s">
        <v>24</v>
      </c>
      <c r="G595" s="35" t="s">
        <v>36</v>
      </c>
      <c r="H595" s="35" t="s">
        <v>962</v>
      </c>
      <c r="I595" s="36">
        <v>2440</v>
      </c>
      <c r="J595" s="36">
        <v>1220</v>
      </c>
      <c r="K595" s="36">
        <v>19</v>
      </c>
      <c r="L595" s="35"/>
      <c r="M595" s="29" t="s">
        <v>1020</v>
      </c>
      <c r="N595" s="29" t="s">
        <v>1021</v>
      </c>
    </row>
    <row r="596" spans="1:14" ht="15" customHeight="1" x14ac:dyDescent="0.15">
      <c r="A596" s="29" t="str">
        <f t="shared" si="27"/>
        <v>Coloured MDF-Blue5</v>
      </c>
      <c r="C596" s="49" t="s">
        <v>1047</v>
      </c>
      <c r="D596" s="35" t="s">
        <v>1000</v>
      </c>
      <c r="E596" s="35" t="s">
        <v>970</v>
      </c>
      <c r="F596" s="35" t="s">
        <v>24</v>
      </c>
      <c r="G596" s="35" t="s">
        <v>36</v>
      </c>
      <c r="H596" s="35" t="s">
        <v>962</v>
      </c>
      <c r="I596" s="36">
        <v>2440</v>
      </c>
      <c r="J596" s="36">
        <v>1220</v>
      </c>
      <c r="K596" s="36">
        <v>5</v>
      </c>
      <c r="L596" s="35"/>
      <c r="M596" s="29" t="s">
        <v>1020</v>
      </c>
      <c r="N596" s="29" t="s">
        <v>1021</v>
      </c>
    </row>
    <row r="597" spans="1:14" ht="15" customHeight="1" x14ac:dyDescent="0.15">
      <c r="A597" s="29" t="str">
        <f t="shared" si="27"/>
        <v>Coloured MDF-Blue19</v>
      </c>
      <c r="C597" s="49" t="s">
        <v>1047</v>
      </c>
      <c r="D597" s="35" t="s">
        <v>1001</v>
      </c>
      <c r="E597" s="35" t="s">
        <v>970</v>
      </c>
      <c r="F597" s="35" t="s">
        <v>24</v>
      </c>
      <c r="G597" s="35" t="s">
        <v>36</v>
      </c>
      <c r="H597" s="35" t="s">
        <v>962</v>
      </c>
      <c r="I597" s="36">
        <v>2440</v>
      </c>
      <c r="J597" s="36">
        <v>1220</v>
      </c>
      <c r="K597" s="36">
        <v>19</v>
      </c>
      <c r="L597" s="35"/>
      <c r="M597" s="29" t="s">
        <v>1020</v>
      </c>
      <c r="N597" s="29" t="s">
        <v>1021</v>
      </c>
    </row>
    <row r="598" spans="1:14" ht="15" customHeight="1" x14ac:dyDescent="0.15">
      <c r="A598" s="29" t="str">
        <f t="shared" si="27"/>
        <v>Coloured MDF-Red5</v>
      </c>
      <c r="C598" s="49" t="s">
        <v>1047</v>
      </c>
      <c r="D598" s="35" t="s">
        <v>1002</v>
      </c>
      <c r="E598" s="35" t="s">
        <v>972</v>
      </c>
      <c r="F598" s="35" t="s">
        <v>24</v>
      </c>
      <c r="G598" s="35" t="s">
        <v>36</v>
      </c>
      <c r="H598" s="35" t="s">
        <v>962</v>
      </c>
      <c r="I598" s="36">
        <v>2440</v>
      </c>
      <c r="J598" s="36">
        <v>1220</v>
      </c>
      <c r="K598" s="36">
        <v>5</v>
      </c>
      <c r="L598" s="35"/>
      <c r="M598" s="29" t="s">
        <v>1020</v>
      </c>
      <c r="N598" s="29" t="s">
        <v>1021</v>
      </c>
    </row>
    <row r="599" spans="1:14" ht="15" customHeight="1" x14ac:dyDescent="0.15">
      <c r="A599" s="29" t="str">
        <f t="shared" si="27"/>
        <v>Coloured MDF-Red19</v>
      </c>
      <c r="C599" s="49" t="s">
        <v>1047</v>
      </c>
      <c r="D599" s="35" t="s">
        <v>1003</v>
      </c>
      <c r="E599" s="35" t="s">
        <v>972</v>
      </c>
      <c r="F599" s="35" t="s">
        <v>24</v>
      </c>
      <c r="G599" s="35" t="s">
        <v>36</v>
      </c>
      <c r="H599" s="35" t="s">
        <v>962</v>
      </c>
      <c r="I599" s="36">
        <v>2440</v>
      </c>
      <c r="J599" s="36">
        <v>1220</v>
      </c>
      <c r="K599" s="36">
        <v>19</v>
      </c>
      <c r="L599" s="35"/>
      <c r="M599" s="29" t="s">
        <v>1020</v>
      </c>
      <c r="N599" s="29" t="s">
        <v>1021</v>
      </c>
    </row>
    <row r="600" spans="1:14" ht="15" customHeight="1" x14ac:dyDescent="0.15">
      <c r="A600" s="29" t="str">
        <f t="shared" si="27"/>
        <v>Coloured MDF-Orange5</v>
      </c>
      <c r="C600" s="49" t="s">
        <v>1047</v>
      </c>
      <c r="D600" s="35" t="s">
        <v>1004</v>
      </c>
      <c r="E600" s="35" t="s">
        <v>974</v>
      </c>
      <c r="F600" s="35" t="s">
        <v>24</v>
      </c>
      <c r="G600" s="35" t="s">
        <v>36</v>
      </c>
      <c r="H600" s="35" t="s">
        <v>962</v>
      </c>
      <c r="I600" s="36">
        <v>2440</v>
      </c>
      <c r="J600" s="36">
        <v>1220</v>
      </c>
      <c r="K600" s="36">
        <v>5</v>
      </c>
      <c r="L600" s="35"/>
      <c r="M600" s="29" t="s">
        <v>1020</v>
      </c>
      <c r="N600" s="29" t="s">
        <v>1021</v>
      </c>
    </row>
    <row r="601" spans="1:14" ht="15" customHeight="1" x14ac:dyDescent="0.15">
      <c r="A601" s="29" t="str">
        <f t="shared" si="27"/>
        <v>Coloured MDF-Orange19</v>
      </c>
      <c r="C601" s="49" t="s">
        <v>1047</v>
      </c>
      <c r="D601" s="35" t="s">
        <v>1005</v>
      </c>
      <c r="E601" s="35" t="s">
        <v>974</v>
      </c>
      <c r="F601" s="35" t="s">
        <v>24</v>
      </c>
      <c r="G601" s="35" t="s">
        <v>36</v>
      </c>
      <c r="H601" s="35" t="s">
        <v>962</v>
      </c>
      <c r="I601" s="36">
        <v>2440</v>
      </c>
      <c r="J601" s="36">
        <v>1220</v>
      </c>
      <c r="K601" s="36">
        <v>19</v>
      </c>
      <c r="L601" s="35"/>
      <c r="M601" s="29" t="s">
        <v>1020</v>
      </c>
      <c r="N601" s="29" t="s">
        <v>1021</v>
      </c>
    </row>
    <row r="602" spans="1:14" ht="15" customHeight="1" x14ac:dyDescent="0.15">
      <c r="A602" s="29" t="str">
        <f t="shared" si="27"/>
        <v>Coloured MDF-Yellow5</v>
      </c>
      <c r="C602" s="49" t="s">
        <v>1047</v>
      </c>
      <c r="D602" s="35" t="s">
        <v>1006</v>
      </c>
      <c r="E602" s="35" t="s">
        <v>978</v>
      </c>
      <c r="F602" s="35" t="s">
        <v>24</v>
      </c>
      <c r="G602" s="35" t="s">
        <v>36</v>
      </c>
      <c r="H602" s="35" t="s">
        <v>962</v>
      </c>
      <c r="I602" s="36">
        <v>2440</v>
      </c>
      <c r="J602" s="36">
        <v>1220</v>
      </c>
      <c r="K602" s="36">
        <v>5</v>
      </c>
      <c r="L602" s="35"/>
      <c r="M602" s="29" t="s">
        <v>1020</v>
      </c>
      <c r="N602" s="29" t="s">
        <v>1021</v>
      </c>
    </row>
    <row r="603" spans="1:14" ht="15" customHeight="1" x14ac:dyDescent="0.15">
      <c r="A603" s="29" t="str">
        <f t="shared" si="27"/>
        <v>Coloured MDF-Yellow19</v>
      </c>
      <c r="C603" s="49" t="s">
        <v>1047</v>
      </c>
      <c r="D603" s="35" t="s">
        <v>1007</v>
      </c>
      <c r="E603" s="35" t="s">
        <v>978</v>
      </c>
      <c r="F603" s="35" t="s">
        <v>24</v>
      </c>
      <c r="G603" s="35" t="s">
        <v>36</v>
      </c>
      <c r="H603" s="35" t="s">
        <v>962</v>
      </c>
      <c r="I603" s="36">
        <v>2440</v>
      </c>
      <c r="J603" s="36">
        <v>1220</v>
      </c>
      <c r="K603" s="36">
        <v>19</v>
      </c>
      <c r="L603" s="35"/>
      <c r="M603" s="29" t="s">
        <v>1020</v>
      </c>
      <c r="N603" s="29" t="s">
        <v>1021</v>
      </c>
    </row>
    <row r="604" spans="1:14" ht="15" customHeight="1" x14ac:dyDescent="0.15">
      <c r="A604" s="29" t="str">
        <f t="shared" si="27"/>
        <v>Coloured MDF-Green5</v>
      </c>
      <c r="C604" s="49" t="s">
        <v>1047</v>
      </c>
      <c r="D604" s="35" t="s">
        <v>1008</v>
      </c>
      <c r="E604" s="35" t="s">
        <v>1009</v>
      </c>
      <c r="F604" s="35" t="s">
        <v>24</v>
      </c>
      <c r="G604" s="35" t="s">
        <v>36</v>
      </c>
      <c r="H604" s="35" t="s">
        <v>962</v>
      </c>
      <c r="I604" s="36">
        <v>2440</v>
      </c>
      <c r="J604" s="36">
        <v>1220</v>
      </c>
      <c r="K604" s="36">
        <v>5</v>
      </c>
      <c r="L604" s="35"/>
      <c r="M604" s="29" t="s">
        <v>1020</v>
      </c>
      <c r="N604" s="29" t="s">
        <v>1021</v>
      </c>
    </row>
    <row r="605" spans="1:14" ht="15" customHeight="1" x14ac:dyDescent="0.15">
      <c r="A605" s="29" t="str">
        <f t="shared" si="27"/>
        <v>Coloured MDF-Green19</v>
      </c>
      <c r="C605" s="49" t="s">
        <v>1047</v>
      </c>
      <c r="D605" s="35" t="s">
        <v>1010</v>
      </c>
      <c r="E605" s="35" t="s">
        <v>1009</v>
      </c>
      <c r="F605" s="35" t="s">
        <v>24</v>
      </c>
      <c r="G605" s="35" t="s">
        <v>36</v>
      </c>
      <c r="H605" s="35" t="s">
        <v>962</v>
      </c>
      <c r="I605" s="36">
        <v>2440</v>
      </c>
      <c r="J605" s="36">
        <v>1220</v>
      </c>
      <c r="K605" s="36">
        <v>19</v>
      </c>
      <c r="L605" s="35"/>
      <c r="M605" s="29" t="s">
        <v>1020</v>
      </c>
      <c r="N605" s="29" t="s">
        <v>1021</v>
      </c>
    </row>
  </sheetData>
  <sheetProtection algorithmName="SHA-512" hashValue="f75FuBqrQ1b5qfbWb9SZd11lf1xs8w9jneoO5tbVav5kQ9zDQr7FfhtjMj4kju934p1+/B2hICwXLG2iA3iZUg==" saltValue="U2xrSYOBJV81Bs5wf4U9lA==" spinCount="100000" sheet="1" objects="1" scenarios="1" selectLockedCells="1" selectUnlockedCells="1"/>
  <mergeCells count="3">
    <mergeCell ref="B578:L578"/>
    <mergeCell ref="B461:L461"/>
    <mergeCell ref="B1:L1"/>
  </mergeCells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D27"/>
  <sheetViews>
    <sheetView showGridLines="0" workbookViewId="0">
      <selection activeCell="A28" sqref="A28"/>
    </sheetView>
  </sheetViews>
  <sheetFormatPr baseColWidth="10" defaultColWidth="16.33203125" defaultRowHeight="20" customHeight="1" x14ac:dyDescent="0.15"/>
  <cols>
    <col min="1" max="1" width="35.33203125" style="5" customWidth="1"/>
    <col min="2" max="3" width="16.33203125" style="5" customWidth="1"/>
    <col min="4" max="16384" width="16.33203125" style="5"/>
  </cols>
  <sheetData>
    <row r="1" spans="1:4" ht="20.25" customHeight="1" x14ac:dyDescent="0.15">
      <c r="A1" s="3" t="s">
        <v>2</v>
      </c>
      <c r="B1" s="4"/>
    </row>
    <row r="2" spans="1:4" ht="20" customHeight="1" x14ac:dyDescent="0.15">
      <c r="A2" s="6" t="s">
        <v>3</v>
      </c>
      <c r="B2" s="7"/>
    </row>
    <row r="3" spans="1:4" ht="20" customHeight="1" x14ac:dyDescent="0.15">
      <c r="A3" s="6" t="s">
        <v>4</v>
      </c>
      <c r="B3" s="7"/>
    </row>
    <row r="4" spans="1:4" ht="20" customHeight="1" x14ac:dyDescent="0.15">
      <c r="A4" s="6" t="s">
        <v>0</v>
      </c>
      <c r="B4" s="7"/>
    </row>
    <row r="5" spans="1:4" ht="20" customHeight="1" x14ac:dyDescent="0.15">
      <c r="A5" s="6" t="s">
        <v>5</v>
      </c>
      <c r="B5" s="7"/>
    </row>
    <row r="6" spans="1:4" ht="20" customHeight="1" x14ac:dyDescent="0.15">
      <c r="A6" s="6" t="s">
        <v>6</v>
      </c>
      <c r="B6" s="7"/>
    </row>
    <row r="7" spans="1:4" ht="20" customHeight="1" x14ac:dyDescent="0.15">
      <c r="A7" s="6" t="s">
        <v>7</v>
      </c>
      <c r="B7" s="7"/>
    </row>
    <row r="8" spans="1:4" ht="20" customHeight="1" x14ac:dyDescent="0.15">
      <c r="A8" s="8"/>
      <c r="B8" s="7"/>
    </row>
    <row r="9" spans="1:4" ht="20" customHeight="1" x14ac:dyDescent="0.15">
      <c r="A9" s="6" t="s">
        <v>1025</v>
      </c>
      <c r="B9" s="7"/>
      <c r="D9" s="9"/>
    </row>
    <row r="10" spans="1:4" ht="20" customHeight="1" x14ac:dyDescent="0.15">
      <c r="A10" s="6" t="s">
        <v>1026</v>
      </c>
      <c r="B10" s="7"/>
      <c r="D10" s="9"/>
    </row>
    <row r="11" spans="1:4" ht="20" customHeight="1" x14ac:dyDescent="0.15">
      <c r="A11" s="6" t="s">
        <v>1027</v>
      </c>
      <c r="B11" s="7"/>
      <c r="D11" s="9"/>
    </row>
    <row r="12" spans="1:4" ht="20" customHeight="1" x14ac:dyDescent="0.15">
      <c r="A12" s="6" t="s">
        <v>1028</v>
      </c>
      <c r="B12" s="7"/>
      <c r="D12" s="9"/>
    </row>
    <row r="13" spans="1:4" ht="20" customHeight="1" x14ac:dyDescent="0.15">
      <c r="A13" s="6" t="s">
        <v>1055</v>
      </c>
      <c r="B13" s="7"/>
      <c r="D13" s="9"/>
    </row>
    <row r="14" spans="1:4" ht="20" customHeight="1" x14ac:dyDescent="0.15">
      <c r="A14" s="6" t="s">
        <v>1029</v>
      </c>
      <c r="B14" s="7"/>
      <c r="D14" s="9"/>
    </row>
    <row r="15" spans="1:4" ht="20" customHeight="1" x14ac:dyDescent="0.15">
      <c r="A15" s="6"/>
      <c r="B15" s="7"/>
      <c r="D15" s="9"/>
    </row>
    <row r="16" spans="1:4" ht="20" customHeight="1" x14ac:dyDescent="0.15">
      <c r="A16" s="8"/>
      <c r="B16" s="7"/>
    </row>
    <row r="17" spans="1:2" ht="20" customHeight="1" x14ac:dyDescent="0.15">
      <c r="A17" s="6" t="s">
        <v>8</v>
      </c>
      <c r="B17" s="7"/>
    </row>
    <row r="18" spans="1:2" ht="20" customHeight="1" x14ac:dyDescent="0.15">
      <c r="A18" s="6" t="s">
        <v>9</v>
      </c>
      <c r="B18" s="7"/>
    </row>
    <row r="19" spans="1:2" ht="20" customHeight="1" x14ac:dyDescent="0.15">
      <c r="A19" s="6" t="s">
        <v>1</v>
      </c>
      <c r="B19" s="7"/>
    </row>
    <row r="20" spans="1:2" ht="20" customHeight="1" x14ac:dyDescent="0.15">
      <c r="A20" s="6"/>
      <c r="B20" s="7"/>
    </row>
    <row r="21" spans="1:2" ht="20.25" customHeight="1" x14ac:dyDescent="0.15">
      <c r="A21" s="10"/>
      <c r="B21" s="11"/>
    </row>
    <row r="23" spans="1:2" ht="20" customHeight="1" x14ac:dyDescent="0.15">
      <c r="A23" s="5" t="s">
        <v>1034</v>
      </c>
    </row>
    <row r="24" spans="1:2" ht="20" customHeight="1" x14ac:dyDescent="0.15">
      <c r="A24" s="5" t="s">
        <v>1035</v>
      </c>
    </row>
    <row r="26" spans="1:2" ht="20" customHeight="1" x14ac:dyDescent="0.15">
      <c r="A26" s="5" t="s">
        <v>1022</v>
      </c>
    </row>
    <row r="27" spans="1:2" ht="20" customHeight="1" x14ac:dyDescent="0.15">
      <c r="A27" s="5" t="s">
        <v>1023</v>
      </c>
    </row>
  </sheetData>
  <sheetProtection algorithmName="SHA-512" hashValue="vglhcEi2CzvQKi4JTHbivRFFY93Bb8uYK8QkoFPMZTG9BBSd44uVrzx1XyMeAu/9OWTslhDGqkoO8O3in8Qbug==" saltValue="Z76b0rg3iDdHYCpTi1OE9g==" spinCount="100000" sheet="1" formatCells="0" formatColumns="0" formatRows="0" insertColumns="0" insertRows="0" insertHyperlinks="0" deleteColumns="0" deleteRows="0" sort="0" autoFilter="0" pivotTables="0"/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Enquiry</vt:lpstr>
      <vt:lpstr>Boards</vt:lpstr>
      <vt:lpstr>Drops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Riches</dc:creator>
  <cp:lastModifiedBy>Microsoft Office User</cp:lastModifiedBy>
  <cp:lastPrinted>2020-11-14T18:57:40Z</cp:lastPrinted>
  <dcterms:created xsi:type="dcterms:W3CDTF">2020-10-25T09:18:29Z</dcterms:created>
  <dcterms:modified xsi:type="dcterms:W3CDTF">2020-12-02T19:12:02Z</dcterms:modified>
</cp:coreProperties>
</file>